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I198" i="1"/>
  <c r="H198" i="1"/>
  <c r="C198" i="1"/>
  <c r="C197" i="1"/>
  <c r="H196" i="1"/>
  <c r="C196" i="1"/>
  <c r="I196" i="1" s="1"/>
  <c r="C195" i="1"/>
  <c r="H195" i="1" s="1"/>
  <c r="C194" i="1"/>
  <c r="I194" i="1" s="1"/>
  <c r="I192" i="1"/>
  <c r="C192" i="1"/>
  <c r="H192" i="1" s="1"/>
  <c r="I191" i="1"/>
  <c r="H191" i="1"/>
  <c r="C191" i="1"/>
  <c r="K190" i="1"/>
  <c r="H190" i="1"/>
  <c r="C190" i="1"/>
  <c r="I190" i="1" s="1"/>
  <c r="C189" i="1"/>
  <c r="H189" i="1" s="1"/>
  <c r="C188" i="1"/>
  <c r="C187" i="1"/>
  <c r="I187" i="1" s="1"/>
  <c r="C186" i="1"/>
  <c r="I186" i="1" s="1"/>
  <c r="K185" i="1"/>
  <c r="C185" i="1"/>
  <c r="I185" i="1" s="1"/>
  <c r="I184" i="1"/>
  <c r="C184" i="1"/>
  <c r="H184" i="1" s="1"/>
  <c r="C183" i="1"/>
  <c r="I182" i="1"/>
  <c r="C182" i="1"/>
  <c r="H182" i="1" s="1"/>
  <c r="K181" i="1"/>
  <c r="I181" i="1"/>
  <c r="C181" i="1"/>
  <c r="H181" i="1" s="1"/>
  <c r="C180" i="1"/>
  <c r="I179" i="1"/>
  <c r="C179" i="1"/>
  <c r="H179" i="1" s="1"/>
  <c r="I178" i="1"/>
  <c r="H178" i="1"/>
  <c r="C178" i="1"/>
  <c r="C177" i="1"/>
  <c r="I177" i="1" s="1"/>
  <c r="C171" i="1"/>
  <c r="I171" i="1" s="1"/>
  <c r="I170" i="1"/>
  <c r="C170" i="1"/>
  <c r="H170" i="1" s="1"/>
  <c r="I169" i="1"/>
  <c r="H169" i="1"/>
  <c r="C169" i="1"/>
  <c r="C168" i="1"/>
  <c r="I168" i="1" s="1"/>
  <c r="K167" i="1"/>
  <c r="C167" i="1"/>
  <c r="H167" i="1" s="1"/>
  <c r="C166" i="1"/>
  <c r="I166" i="1" s="1"/>
  <c r="I165" i="1"/>
  <c r="C165" i="1"/>
  <c r="H165" i="1" s="1"/>
  <c r="I164" i="1"/>
  <c r="H164" i="1"/>
  <c r="C164" i="1"/>
  <c r="C163" i="1"/>
  <c r="I163" i="1" s="1"/>
  <c r="C161" i="1"/>
  <c r="I161" i="1" s="1"/>
  <c r="I160" i="1"/>
  <c r="C160" i="1"/>
  <c r="H160" i="1" s="1"/>
  <c r="K159" i="1"/>
  <c r="I159" i="1"/>
  <c r="C159" i="1"/>
  <c r="H159" i="1" s="1"/>
  <c r="I158" i="1"/>
  <c r="H158" i="1"/>
  <c r="C158" i="1"/>
  <c r="C157" i="1"/>
  <c r="I156" i="1"/>
  <c r="H156" i="1"/>
  <c r="C156" i="1"/>
  <c r="K155" i="1"/>
  <c r="I155" i="1"/>
  <c r="H155" i="1"/>
  <c r="C155" i="1"/>
  <c r="K154" i="1"/>
  <c r="I154" i="1"/>
  <c r="H154" i="1"/>
  <c r="C154" i="1"/>
  <c r="K152" i="1"/>
  <c r="I152" i="1"/>
  <c r="H152" i="1"/>
  <c r="C152" i="1"/>
  <c r="K151" i="1"/>
  <c r="I151" i="1"/>
  <c r="H151" i="1"/>
  <c r="C151" i="1"/>
  <c r="K150" i="1"/>
  <c r="I150" i="1"/>
  <c r="H150" i="1"/>
  <c r="C150" i="1"/>
  <c r="C149" i="1"/>
  <c r="I149" i="1" s="1"/>
  <c r="C148" i="1"/>
  <c r="I148" i="1" s="1"/>
  <c r="I147" i="1"/>
  <c r="C147" i="1"/>
  <c r="H147" i="1" s="1"/>
  <c r="K146" i="1"/>
  <c r="I146" i="1"/>
  <c r="C146" i="1"/>
  <c r="H146" i="1" s="1"/>
  <c r="I145" i="1"/>
  <c r="H145" i="1"/>
  <c r="C145" i="1"/>
  <c r="C144" i="1"/>
  <c r="I143" i="1"/>
  <c r="H143" i="1"/>
  <c r="C143" i="1"/>
  <c r="C142" i="1"/>
  <c r="I142" i="1" s="1"/>
  <c r="K141" i="1"/>
  <c r="C141" i="1"/>
  <c r="K136" i="1"/>
  <c r="I136" i="1"/>
  <c r="C136" i="1"/>
  <c r="H136" i="1" s="1"/>
  <c r="C135" i="1"/>
  <c r="I134" i="1"/>
  <c r="C134" i="1"/>
  <c r="H134" i="1" s="1"/>
  <c r="C133" i="1"/>
  <c r="C132" i="1"/>
  <c r="C131" i="1"/>
  <c r="I131" i="1" s="1"/>
  <c r="I130" i="1"/>
  <c r="C130" i="1"/>
  <c r="H130" i="1" s="1"/>
  <c r="I129" i="1"/>
  <c r="H129" i="1"/>
  <c r="C129" i="1"/>
  <c r="C128" i="1"/>
  <c r="I128" i="1" s="1"/>
  <c r="C127" i="1"/>
  <c r="I127" i="1" s="1"/>
  <c r="K126" i="1"/>
  <c r="C126" i="1"/>
  <c r="I126" i="1" s="1"/>
  <c r="I125" i="1"/>
  <c r="C125" i="1"/>
  <c r="H125" i="1" s="1"/>
  <c r="I124" i="1"/>
  <c r="H124" i="1"/>
  <c r="C124" i="1"/>
  <c r="C123" i="1"/>
  <c r="H123" i="1" s="1"/>
  <c r="C122" i="1"/>
  <c r="I122" i="1" s="1"/>
  <c r="I121" i="1"/>
  <c r="H121" i="1"/>
  <c r="C121" i="1"/>
  <c r="I120" i="1"/>
  <c r="H120" i="1"/>
  <c r="C120" i="1"/>
  <c r="C118" i="1"/>
  <c r="I118" i="1" s="1"/>
  <c r="C117" i="1"/>
  <c r="I117" i="1" s="1"/>
  <c r="I116" i="1"/>
  <c r="C116" i="1"/>
  <c r="H116" i="1" s="1"/>
  <c r="I115" i="1"/>
  <c r="H115" i="1"/>
  <c r="C115" i="1"/>
  <c r="C114" i="1"/>
  <c r="H114" i="1" s="1"/>
  <c r="K113" i="1"/>
  <c r="C113" i="1"/>
  <c r="I113" i="1" s="1"/>
  <c r="C112" i="1"/>
  <c r="I112" i="1" s="1"/>
  <c r="I111" i="1"/>
  <c r="C111" i="1"/>
  <c r="H111" i="1" s="1"/>
  <c r="C110" i="1"/>
  <c r="C109" i="1"/>
  <c r="C108" i="1"/>
  <c r="I108" i="1" s="1"/>
  <c r="I107" i="1"/>
  <c r="C107" i="1"/>
  <c r="C106" i="1"/>
  <c r="I106" i="1" s="1"/>
  <c r="C105" i="1"/>
  <c r="I105" i="1" s="1"/>
  <c r="I101" i="1"/>
  <c r="C101" i="1"/>
  <c r="H101" i="1" s="1"/>
  <c r="I100" i="1"/>
  <c r="H100" i="1"/>
  <c r="C100" i="1"/>
  <c r="C99" i="1"/>
  <c r="H99" i="1" s="1"/>
  <c r="C98" i="1"/>
  <c r="I98" i="1" s="1"/>
  <c r="I97" i="1"/>
  <c r="H97" i="1"/>
  <c r="C97" i="1"/>
  <c r="K96" i="1"/>
  <c r="I96" i="1"/>
  <c r="C96" i="1"/>
  <c r="H96" i="1" s="1"/>
  <c r="I95" i="1"/>
  <c r="H95" i="1"/>
  <c r="C95" i="1"/>
  <c r="C94" i="1"/>
  <c r="H94" i="1" s="1"/>
  <c r="C93" i="1"/>
  <c r="I93" i="1" s="1"/>
  <c r="I91" i="1"/>
  <c r="H91" i="1"/>
  <c r="C91" i="1"/>
  <c r="I90" i="1"/>
  <c r="H90" i="1"/>
  <c r="C90" i="1"/>
  <c r="K89" i="1"/>
  <c r="I89" i="1"/>
  <c r="H89" i="1"/>
  <c r="C89" i="1"/>
  <c r="C88" i="1"/>
  <c r="H88" i="1" s="1"/>
  <c r="C87" i="1"/>
  <c r="I87" i="1" s="1"/>
  <c r="I85" i="1"/>
  <c r="H85" i="1"/>
  <c r="C85" i="1"/>
  <c r="I84" i="1"/>
  <c r="H84" i="1"/>
  <c r="C84" i="1"/>
  <c r="K83" i="1"/>
  <c r="I83" i="1"/>
  <c r="H83" i="1"/>
  <c r="C83" i="1"/>
  <c r="C82" i="1"/>
  <c r="H82" i="1" s="1"/>
  <c r="C81" i="1"/>
  <c r="I81" i="1" s="1"/>
  <c r="K80" i="1"/>
  <c r="C80" i="1"/>
  <c r="I80" i="1" s="1"/>
  <c r="I79" i="1"/>
  <c r="C79" i="1"/>
  <c r="H79" i="1" s="1"/>
  <c r="I78" i="1"/>
  <c r="H78" i="1"/>
  <c r="C78" i="1"/>
  <c r="C77" i="1"/>
  <c r="I77" i="1" s="1"/>
  <c r="K76" i="1"/>
  <c r="C76" i="1"/>
  <c r="I76" i="1" s="1"/>
  <c r="C75" i="1"/>
  <c r="I75" i="1" s="1"/>
  <c r="I74" i="1"/>
  <c r="C74" i="1"/>
  <c r="H74" i="1" s="1"/>
  <c r="I73" i="1"/>
  <c r="H73" i="1"/>
  <c r="C73" i="1"/>
  <c r="C72" i="1"/>
  <c r="H72" i="1" s="1"/>
  <c r="C71" i="1"/>
  <c r="I71" i="1" s="1"/>
  <c r="I65" i="1"/>
  <c r="H65" i="1"/>
  <c r="C65" i="1"/>
  <c r="K64" i="1"/>
  <c r="I64" i="1"/>
  <c r="C64" i="1"/>
  <c r="H64" i="1" s="1"/>
  <c r="K63" i="1"/>
  <c r="I63" i="1"/>
  <c r="H63" i="1"/>
  <c r="C63" i="1"/>
  <c r="K62" i="1"/>
  <c r="I62" i="1"/>
  <c r="C62" i="1"/>
  <c r="H62" i="1" s="1"/>
  <c r="I61" i="1"/>
  <c r="H61" i="1"/>
  <c r="C61" i="1"/>
  <c r="C60" i="1"/>
  <c r="H60" i="1" s="1"/>
  <c r="C59" i="1"/>
  <c r="I59" i="1" s="1"/>
  <c r="I58" i="1"/>
  <c r="H58" i="1"/>
  <c r="C58" i="1"/>
  <c r="I57" i="1"/>
  <c r="H57" i="1"/>
  <c r="C57" i="1"/>
  <c r="K56" i="1"/>
  <c r="I56" i="1"/>
  <c r="H56" i="1"/>
  <c r="C56" i="1"/>
  <c r="C55" i="1"/>
  <c r="H55" i="1" s="1"/>
  <c r="C54" i="1"/>
  <c r="I54" i="1" s="1"/>
  <c r="I53" i="1"/>
  <c r="H53" i="1"/>
  <c r="C53" i="1"/>
  <c r="I51" i="1"/>
  <c r="H51" i="1"/>
  <c r="C51" i="1"/>
  <c r="C50" i="1"/>
  <c r="I50" i="1" s="1"/>
  <c r="K49" i="1"/>
  <c r="C49" i="1"/>
  <c r="H49" i="1" s="1"/>
  <c r="C47" i="1"/>
  <c r="I47" i="1" s="1"/>
  <c r="K46" i="1"/>
  <c r="C46" i="1"/>
  <c r="I46" i="1" s="1"/>
  <c r="I45" i="1"/>
  <c r="C45" i="1"/>
  <c r="H45" i="1" s="1"/>
  <c r="I44" i="1"/>
  <c r="H44" i="1"/>
  <c r="C44" i="1"/>
  <c r="C43" i="1"/>
  <c r="H43" i="1" s="1"/>
  <c r="C42" i="1"/>
  <c r="I42" i="1" s="1"/>
  <c r="K41" i="1"/>
  <c r="C41" i="1"/>
  <c r="I41" i="1" s="1"/>
  <c r="K40" i="1"/>
  <c r="C40" i="1"/>
  <c r="I40" i="1" s="1"/>
  <c r="K38" i="1"/>
  <c r="C38" i="1"/>
  <c r="I38" i="1" s="1"/>
  <c r="I37" i="1"/>
  <c r="C37" i="1"/>
  <c r="H37" i="1" s="1"/>
  <c r="I36" i="1"/>
  <c r="H36" i="1"/>
  <c r="C36" i="1"/>
  <c r="K35" i="1"/>
  <c r="I35" i="1"/>
  <c r="H35" i="1"/>
  <c r="C35" i="1"/>
  <c r="K34" i="1"/>
  <c r="I34" i="1"/>
  <c r="H34" i="1"/>
  <c r="C34" i="1"/>
  <c r="C31" i="1"/>
  <c r="I30" i="1"/>
  <c r="H30" i="1"/>
  <c r="C30" i="1"/>
  <c r="C29" i="1"/>
  <c r="I29" i="1" s="1"/>
  <c r="C28" i="1"/>
  <c r="C27" i="1"/>
  <c r="H27" i="1" s="1"/>
  <c r="C26" i="1"/>
  <c r="I26" i="1" s="1"/>
  <c r="I25" i="1"/>
  <c r="H25" i="1"/>
  <c r="C25" i="1"/>
  <c r="I24" i="1"/>
  <c r="H24" i="1"/>
  <c r="C24" i="1"/>
  <c r="C23" i="1"/>
  <c r="I23" i="1" s="1"/>
  <c r="C22" i="1"/>
  <c r="I22" i="1" s="1"/>
  <c r="I21" i="1"/>
  <c r="C21" i="1"/>
  <c r="H21" i="1" s="1"/>
  <c r="I20" i="1"/>
  <c r="H20" i="1"/>
  <c r="C20" i="1"/>
  <c r="K19" i="1"/>
  <c r="I19" i="1"/>
  <c r="H19" i="1"/>
  <c r="C19" i="1"/>
  <c r="C18" i="1"/>
  <c r="I18" i="1" s="1"/>
  <c r="K17" i="1"/>
  <c r="C17" i="1"/>
  <c r="H17" i="1" s="1"/>
  <c r="C16" i="1"/>
  <c r="C15" i="1"/>
  <c r="I15" i="1" s="1"/>
  <c r="C14" i="1"/>
  <c r="I14" i="1" s="1"/>
  <c r="K13" i="1"/>
  <c r="C13" i="1"/>
  <c r="I13" i="1" s="1"/>
  <c r="I12" i="1"/>
  <c r="H12" i="1"/>
  <c r="C12" i="1"/>
  <c r="I11" i="1"/>
  <c r="H11" i="1"/>
  <c r="C11" i="1"/>
  <c r="C10" i="1"/>
  <c r="I10" i="1" s="1"/>
  <c r="C9" i="1"/>
  <c r="I9" i="1" s="1"/>
  <c r="K8" i="1"/>
  <c r="C8" i="1"/>
  <c r="I8" i="1" s="1"/>
  <c r="H77" i="1" l="1"/>
  <c r="H128" i="1"/>
  <c r="H142" i="1"/>
  <c r="H177" i="1"/>
  <c r="H9" i="1"/>
  <c r="H14" i="1"/>
  <c r="I17" i="1"/>
  <c r="H22" i="1"/>
  <c r="I27" i="1"/>
  <c r="H38" i="1"/>
  <c r="H41" i="1"/>
  <c r="I43" i="1"/>
  <c r="H46" i="1"/>
  <c r="I49" i="1"/>
  <c r="I55" i="1"/>
  <c r="I60" i="1"/>
  <c r="I72" i="1"/>
  <c r="H75" i="1"/>
  <c r="H80" i="1"/>
  <c r="I82" i="1"/>
  <c r="I88" i="1"/>
  <c r="I94" i="1"/>
  <c r="I99" i="1"/>
  <c r="H105" i="1"/>
  <c r="H108" i="1"/>
  <c r="H112" i="1"/>
  <c r="I114" i="1"/>
  <c r="H117" i="1"/>
  <c r="I123" i="1"/>
  <c r="H126" i="1"/>
  <c r="H131" i="1"/>
  <c r="H148" i="1"/>
  <c r="H161" i="1"/>
  <c r="I167" i="1"/>
  <c r="H186" i="1"/>
  <c r="I189" i="1"/>
  <c r="I195" i="1"/>
  <c r="H15" i="1"/>
  <c r="H23" i="1"/>
  <c r="H29" i="1"/>
  <c r="H50" i="1"/>
  <c r="H76" i="1"/>
  <c r="H106" i="1"/>
  <c r="H113" i="1"/>
  <c r="H118" i="1"/>
  <c r="H149" i="1"/>
  <c r="H163" i="1"/>
  <c r="H168" i="1"/>
  <c r="H187" i="1"/>
  <c r="H10" i="1"/>
  <c r="H18" i="1"/>
  <c r="H8" i="1"/>
  <c r="H13" i="1"/>
  <c r="H26" i="1"/>
  <c r="H40" i="1"/>
  <c r="H42" i="1"/>
  <c r="H47" i="1"/>
  <c r="H54" i="1"/>
  <c r="H59" i="1"/>
  <c r="H71" i="1"/>
  <c r="H81" i="1"/>
  <c r="H87" i="1"/>
  <c r="H93" i="1"/>
  <c r="H98" i="1"/>
  <c r="H122" i="1"/>
  <c r="H127" i="1"/>
  <c r="H166" i="1"/>
  <c r="H171" i="1"/>
  <c r="H185" i="1"/>
  <c r="H194" i="1"/>
  <c r="H201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<sst xmlns="http://schemas.openxmlformats.org/spreadsheetml/2006/main" count="388" uniqueCount="208">
  <si>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</si>
  <si>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</si>
  <si>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59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</si>
  <si>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</si>
  <si>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</si>
  <si>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</si>
  <si>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الثلاثاء 28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</si>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</sst>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8">
          <cell r="C8">
            <v>128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60.70000000000001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30</v>
          </cell>
        </row>
        <row r="25">
          <cell r="C25">
            <v>32.4</v>
          </cell>
        </row>
        <row r="26">
          <cell r="C26">
            <v>29.700000000000003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67</v>
          </cell>
        </row>
        <row r="35">
          <cell r="C35">
            <v>34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48</v>
          </cell>
        </row>
        <row r="47">
          <cell r="C47">
            <v>21.8</v>
          </cell>
        </row>
        <row r="49">
          <cell r="C49">
            <v>262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316</v>
          </cell>
        </row>
        <row r="54">
          <cell r="C54">
            <v>346</v>
          </cell>
        </row>
        <row r="55">
          <cell r="C55">
            <v>191.5</v>
          </cell>
        </row>
        <row r="56">
          <cell r="C56">
            <v>334</v>
          </cell>
        </row>
        <row r="57">
          <cell r="C57">
            <v>231.1</v>
          </cell>
        </row>
        <row r="58">
          <cell r="C58">
            <v>238.39999999999998</v>
          </cell>
        </row>
        <row r="59">
          <cell r="C59">
            <v>100.7</v>
          </cell>
        </row>
        <row r="60">
          <cell r="C60">
            <v>42.300000000000004</v>
          </cell>
        </row>
        <row r="61">
          <cell r="C61">
            <v>84.699999999999989</v>
          </cell>
        </row>
        <row r="62">
          <cell r="C62">
            <v>29.200000000000006</v>
          </cell>
        </row>
        <row r="63">
          <cell r="C63">
            <v>29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432</v>
          </cell>
        </row>
        <row r="72">
          <cell r="C72">
            <v>521</v>
          </cell>
        </row>
        <row r="73">
          <cell r="C73">
            <v>433</v>
          </cell>
        </row>
        <row r="74">
          <cell r="C74">
            <v>422</v>
          </cell>
        </row>
        <row r="75">
          <cell r="C75">
            <v>229</v>
          </cell>
        </row>
        <row r="76">
          <cell r="C76">
            <v>143.69999999999999</v>
          </cell>
        </row>
        <row r="77">
          <cell r="C77">
            <v>137</v>
          </cell>
        </row>
        <row r="78">
          <cell r="C78">
            <v>120.10000000000001</v>
          </cell>
        </row>
        <row r="79">
          <cell r="C79">
            <v>65.2</v>
          </cell>
        </row>
        <row r="80">
          <cell r="C80">
            <v>92.9</v>
          </cell>
        </row>
        <row r="81">
          <cell r="C81">
            <v>51.5</v>
          </cell>
        </row>
        <row r="82">
          <cell r="C82">
            <v>58.699999999999996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409.5</v>
          </cell>
        </row>
        <row r="88">
          <cell r="C88">
            <v>291</v>
          </cell>
        </row>
        <row r="89">
          <cell r="C89">
            <v>226</v>
          </cell>
        </row>
        <row r="90">
          <cell r="C90">
            <v>136</v>
          </cell>
        </row>
        <row r="91">
          <cell r="C91">
            <v>152</v>
          </cell>
        </row>
        <row r="93">
          <cell r="C93">
            <v>528</v>
          </cell>
        </row>
        <row r="94">
          <cell r="C94">
            <v>579.79999999999995</v>
          </cell>
        </row>
        <row r="95">
          <cell r="C95">
            <v>408</v>
          </cell>
        </row>
        <row r="96">
          <cell r="C96">
            <v>578</v>
          </cell>
        </row>
        <row r="97">
          <cell r="C97">
            <v>414</v>
          </cell>
        </row>
        <row r="98">
          <cell r="C98">
            <v>473.5</v>
          </cell>
        </row>
        <row r="99">
          <cell r="C99">
            <v>447</v>
          </cell>
        </row>
        <row r="100">
          <cell r="C100">
            <v>472.6</v>
          </cell>
        </row>
        <row r="101">
          <cell r="C101">
            <v>345</v>
          </cell>
        </row>
        <row r="105">
          <cell r="C105">
            <v>281.90000000000003</v>
          </cell>
        </row>
        <row r="106">
          <cell r="C106">
            <v>403.5</v>
          </cell>
        </row>
        <row r="107">
          <cell r="C107">
            <v>243</v>
          </cell>
        </row>
        <row r="108">
          <cell r="C108">
            <v>388.5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356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447.7</v>
          </cell>
        </row>
        <row r="115">
          <cell r="C115">
            <v>354.5</v>
          </cell>
        </row>
        <row r="116">
          <cell r="C116">
            <v>483.4</v>
          </cell>
        </row>
        <row r="117">
          <cell r="C117">
            <v>371.5</v>
          </cell>
        </row>
        <row r="118">
          <cell r="C118">
            <v>451.50000000000006</v>
          </cell>
        </row>
        <row r="120">
          <cell r="C120">
            <v>201</v>
          </cell>
        </row>
        <row r="121">
          <cell r="C121">
            <v>165</v>
          </cell>
        </row>
        <row r="122">
          <cell r="C122">
            <v>158</v>
          </cell>
        </row>
        <row r="123">
          <cell r="C123">
            <v>123</v>
          </cell>
        </row>
        <row r="124">
          <cell r="C124">
            <v>137</v>
          </cell>
        </row>
        <row r="125">
          <cell r="C125">
            <v>158</v>
          </cell>
        </row>
        <row r="126">
          <cell r="C126">
            <v>118</v>
          </cell>
        </row>
        <row r="127">
          <cell r="C127">
            <v>148</v>
          </cell>
        </row>
        <row r="128">
          <cell r="C128">
            <v>126</v>
          </cell>
        </row>
        <row r="129">
          <cell r="C129">
            <v>142</v>
          </cell>
        </row>
        <row r="130">
          <cell r="C130">
            <v>152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23</v>
          </cell>
        </row>
        <row r="155">
          <cell r="C155">
            <v>14</v>
          </cell>
        </row>
        <row r="156">
          <cell r="C156">
            <v>27</v>
          </cell>
        </row>
        <row r="157">
          <cell r="C157">
            <v>0</v>
          </cell>
        </row>
        <row r="158">
          <cell r="C158">
            <v>27.5</v>
          </cell>
        </row>
        <row r="159">
          <cell r="C159">
            <v>44.5</v>
          </cell>
        </row>
        <row r="160">
          <cell r="C160">
            <v>50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120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66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30.1</v>
          </cell>
        </row>
        <row r="195">
          <cell r="C195">
            <v>39</v>
          </cell>
        </row>
        <row r="196">
          <cell r="C196">
            <v>25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SUM('[1]27-1-2025'!C8,B8)</f>
        <v>128</v>
      </c>
      <c r="D8" s="38">
        <v>307.5</v>
      </c>
      <c r="E8" s="39">
        <v>664</v>
      </c>
      <c r="F8" s="39" t="s">
        <v>20</v>
      </c>
      <c r="G8" s="40">
        <v>46</v>
      </c>
      <c r="H8" s="41">
        <f>C8/D8*100</f>
        <v>41.626016260162601</v>
      </c>
      <c r="I8" s="41">
        <f>C8/E8*100</f>
        <v>19.277108433734941</v>
      </c>
      <c r="J8" s="42"/>
      <c r="K8" s="43">
        <f>AVERAGE(B8:B12)</f>
        <v>0.4</v>
      </c>
    </row>
    <row r="9" spans="1:11" ht="24.6" thickTop="1" thickBot="1" x14ac:dyDescent="0.35">
      <c r="A9" s="44" t="s">
        <v>21</v>
      </c>
      <c r="B9" s="45">
        <v>2</v>
      </c>
      <c r="C9" s="38">
        <f>SUM('[1]27-1-2025'!C9,B9)</f>
        <v>81.7</v>
      </c>
      <c r="D9" s="46">
        <v>374.8</v>
      </c>
      <c r="E9" s="47">
        <v>597.6</v>
      </c>
      <c r="F9" s="47" t="s">
        <v>22</v>
      </c>
      <c r="G9" s="48">
        <v>59</v>
      </c>
      <c r="H9" s="41">
        <f t="shared" ref="H9:H30" si="0">C9/D9*100</f>
        <v>21.798292422625401</v>
      </c>
      <c r="I9" s="41">
        <f t="shared" ref="I9:I30" si="1">C9/E9*100</f>
        <v>13.671352074966533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SUM('[1]27-1-2025'!C10,B10)</f>
        <v>86.899999999999991</v>
      </c>
      <c r="D10" s="46">
        <v>325.39999999999998</v>
      </c>
      <c r="E10" s="47">
        <v>516.5</v>
      </c>
      <c r="F10" s="47" t="s">
        <v>22</v>
      </c>
      <c r="G10" s="48">
        <v>71</v>
      </c>
      <c r="H10" s="41">
        <f t="shared" si="0"/>
        <v>26.705593116164721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SUM('[1]27-1-2025'!C11,B11)</f>
        <v>61</v>
      </c>
      <c r="D11" s="46">
        <v>320.5</v>
      </c>
      <c r="E11" s="47">
        <v>452.4</v>
      </c>
      <c r="F11" s="47" t="s">
        <v>25</v>
      </c>
      <c r="G11" s="48">
        <v>61</v>
      </c>
      <c r="H11" s="41">
        <f t="shared" si="0"/>
        <v>19.032761310452418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SUM('[1]27-1-2025'!C12,B12)</f>
        <v>89</v>
      </c>
      <c r="D12" s="46">
        <v>183</v>
      </c>
      <c r="E12" s="47">
        <v>317.5</v>
      </c>
      <c r="F12" s="47" t="s">
        <v>25</v>
      </c>
      <c r="G12" s="48">
        <v>61</v>
      </c>
      <c r="H12" s="41">
        <f t="shared" si="0"/>
        <v>48.633879781420767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1</v>
      </c>
      <c r="C13" s="38">
        <f>SUM('[1]27-1-2025'!C13,B13)</f>
        <v>59</v>
      </c>
      <c r="D13" s="46">
        <v>153.5</v>
      </c>
      <c r="E13" s="47">
        <v>278.7</v>
      </c>
      <c r="F13" s="47" t="s">
        <v>28</v>
      </c>
      <c r="G13" s="48">
        <v>23</v>
      </c>
      <c r="H13" s="41">
        <f t="shared" si="0"/>
        <v>38.436482084690553</v>
      </c>
      <c r="I13" s="41">
        <f t="shared" si="1"/>
        <v>21.169716541083602</v>
      </c>
      <c r="J13" s="51"/>
      <c r="K13" s="53">
        <f>AVERAGE(B13:B16)</f>
        <v>3.4000000000000004</v>
      </c>
    </row>
    <row r="14" spans="1:11" ht="24.6" thickTop="1" thickBot="1" x14ac:dyDescent="0.35">
      <c r="A14" s="44" t="s">
        <v>29</v>
      </c>
      <c r="B14" s="45">
        <v>2.5</v>
      </c>
      <c r="C14" s="38">
        <f>SUM('[1]27-1-2025'!C14,B14)</f>
        <v>39.5</v>
      </c>
      <c r="D14" s="46">
        <v>212</v>
      </c>
      <c r="E14" s="47">
        <v>372.5</v>
      </c>
      <c r="F14" s="47" t="s">
        <v>28</v>
      </c>
      <c r="G14" s="54">
        <v>55</v>
      </c>
      <c r="H14" s="41">
        <f t="shared" si="0"/>
        <v>18.632075471698112</v>
      </c>
      <c r="I14" s="41">
        <f t="shared" si="1"/>
        <v>10.604026845637584</v>
      </c>
      <c r="J14" s="4"/>
      <c r="K14" s="50"/>
    </row>
    <row r="15" spans="1:11" ht="24.6" thickTop="1" thickBot="1" x14ac:dyDescent="0.35">
      <c r="A15" s="44" t="s">
        <v>30</v>
      </c>
      <c r="B15" s="45">
        <v>5.4</v>
      </c>
      <c r="C15" s="38">
        <f>SUM('[1]27-1-2025'!C15,B15)</f>
        <v>66.100000000000009</v>
      </c>
      <c r="D15" s="46">
        <v>124</v>
      </c>
      <c r="E15" s="47">
        <v>275</v>
      </c>
      <c r="F15" s="47" t="s">
        <v>28</v>
      </c>
      <c r="G15" s="55">
        <v>71</v>
      </c>
      <c r="H15" s="41">
        <f t="shared" si="0"/>
        <v>53.306451612903224</v>
      </c>
      <c r="I15" s="41">
        <f t="shared" si="1"/>
        <v>24.036363636363639</v>
      </c>
      <c r="J15" s="51"/>
      <c r="K15" s="50"/>
    </row>
    <row r="16" spans="1:11" ht="24.6" thickTop="1" thickBot="1" x14ac:dyDescent="0.35">
      <c r="A16" s="44" t="s">
        <v>31</v>
      </c>
      <c r="B16" s="45">
        <v>4.7</v>
      </c>
      <c r="C16" s="38">
        <f>SUM('[1]27-1-2025'!C16,B16)</f>
        <v>57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1</v>
      </c>
      <c r="C17" s="38">
        <f>SUM('[1]27-1-2025'!C17,B17)</f>
        <v>46.199999999999996</v>
      </c>
      <c r="D17" s="46">
        <v>186.7</v>
      </c>
      <c r="E17" s="47">
        <v>306.8</v>
      </c>
      <c r="F17" s="47" t="s">
        <v>33</v>
      </c>
      <c r="G17" s="48">
        <v>45</v>
      </c>
      <c r="H17" s="41">
        <f t="shared" si="0"/>
        <v>24.745581146223888</v>
      </c>
      <c r="I17" s="41">
        <f t="shared" si="1"/>
        <v>15.058670143415902</v>
      </c>
      <c r="J17" s="51"/>
      <c r="K17" s="53">
        <f>AVERAGE(B17:B18)</f>
        <v>0.65</v>
      </c>
    </row>
    <row r="18" spans="1:11" ht="24.6" thickTop="1" thickBot="1" x14ac:dyDescent="0.35">
      <c r="A18" s="44" t="s">
        <v>34</v>
      </c>
      <c r="B18" s="45">
        <v>0.3</v>
      </c>
      <c r="C18" s="38">
        <f>SUM('[1]27-1-2025'!C18,B18)</f>
        <v>25.8</v>
      </c>
      <c r="D18" s="46">
        <v>72.8</v>
      </c>
      <c r="E18" s="47">
        <v>219.9</v>
      </c>
      <c r="F18" s="47" t="s">
        <v>35</v>
      </c>
      <c r="G18" s="48">
        <v>71</v>
      </c>
      <c r="H18" s="41">
        <f t="shared" si="0"/>
        <v>35.439560439560438</v>
      </c>
      <c r="I18" s="41">
        <f t="shared" si="1"/>
        <v>11.732605729877218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SUM('[1]27-1-2025'!C19,B19)</f>
        <v>18</v>
      </c>
      <c r="D19" s="46">
        <v>120</v>
      </c>
      <c r="E19" s="47">
        <v>213.4</v>
      </c>
      <c r="F19" s="47" t="s">
        <v>37</v>
      </c>
      <c r="G19" s="48">
        <v>70</v>
      </c>
      <c r="H19" s="41">
        <f t="shared" si="0"/>
        <v>15</v>
      </c>
      <c r="I19" s="41">
        <f t="shared" si="1"/>
        <v>8.4348641049671969</v>
      </c>
      <c r="J19" s="51"/>
      <c r="K19" s="53">
        <f>AVERAGE(B19:B31)</f>
        <v>1.323076923076923</v>
      </c>
    </row>
    <row r="20" spans="1:11" ht="24.6" thickTop="1" thickBot="1" x14ac:dyDescent="0.35">
      <c r="A20" s="44" t="s">
        <v>38</v>
      </c>
      <c r="B20" s="45">
        <v>0</v>
      </c>
      <c r="C20" s="38">
        <f>SUM('[1]27-1-2025'!C20,B20)</f>
        <v>37</v>
      </c>
      <c r="D20" s="46">
        <v>114.2</v>
      </c>
      <c r="E20" s="47">
        <v>226.8</v>
      </c>
      <c r="F20" s="47" t="s">
        <v>37</v>
      </c>
      <c r="G20" s="48">
        <v>27</v>
      </c>
      <c r="H20" s="41">
        <f t="shared" si="0"/>
        <v>32.399299474605954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SUM('[1]27-1-2025'!C21,B21)</f>
        <v>33.699999999999996</v>
      </c>
      <c r="D21" s="46">
        <v>91.4</v>
      </c>
      <c r="E21" s="47">
        <v>186.9</v>
      </c>
      <c r="F21" s="47" t="s">
        <v>37</v>
      </c>
      <c r="G21" s="48">
        <v>37</v>
      </c>
      <c r="H21" s="41">
        <f t="shared" si="0"/>
        <v>36.870897155361043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SUM('[1]27-1-2025'!C22,B22)</f>
        <v>21.5</v>
      </c>
      <c r="D22" s="46">
        <v>80.599999999999994</v>
      </c>
      <c r="E22" s="47">
        <v>194.6</v>
      </c>
      <c r="F22" s="47" t="s">
        <v>37</v>
      </c>
      <c r="G22" s="48">
        <v>47</v>
      </c>
      <c r="H22" s="41">
        <f t="shared" si="0"/>
        <v>26.674937965260547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1</v>
      </c>
      <c r="C23" s="38">
        <f>SUM('[1]27-1-2025'!C23,B23)</f>
        <v>13</v>
      </c>
      <c r="D23" s="46">
        <v>106.7</v>
      </c>
      <c r="E23" s="47">
        <v>169.2</v>
      </c>
      <c r="F23" s="47" t="s">
        <v>37</v>
      </c>
      <c r="G23" s="48">
        <v>62</v>
      </c>
      <c r="H23" s="41">
        <f t="shared" si="0"/>
        <v>12.183692596063731</v>
      </c>
      <c r="I23" s="41">
        <f t="shared" si="1"/>
        <v>7.6832151300236404</v>
      </c>
      <c r="J23" s="4"/>
      <c r="K23" s="50"/>
    </row>
    <row r="24" spans="1:11" ht="24.6" thickTop="1" thickBot="1" x14ac:dyDescent="0.35">
      <c r="A24" s="44" t="s">
        <v>42</v>
      </c>
      <c r="B24" s="45">
        <v>8</v>
      </c>
      <c r="C24" s="38">
        <f>SUM('[1]27-1-2025'!C24,B24)</f>
        <v>38</v>
      </c>
      <c r="D24" s="46">
        <v>126.5</v>
      </c>
      <c r="E24" s="47">
        <v>176.5</v>
      </c>
      <c r="F24" s="47" t="s">
        <v>37</v>
      </c>
      <c r="G24" s="48">
        <v>71</v>
      </c>
      <c r="H24" s="41">
        <f t="shared" si="0"/>
        <v>30.039525691699602</v>
      </c>
      <c r="I24" s="41">
        <f t="shared" si="1"/>
        <v>21.529745042492916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SUM('[1]27-1-2025'!C25,B25)</f>
        <v>32.4</v>
      </c>
      <c r="D25" s="46">
        <v>70.3</v>
      </c>
      <c r="E25" s="47">
        <v>198.1</v>
      </c>
      <c r="F25" s="47" t="s">
        <v>37</v>
      </c>
      <c r="G25" s="48">
        <v>27</v>
      </c>
      <c r="H25" s="41">
        <f t="shared" si="0"/>
        <v>46.088193456614505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1</v>
      </c>
      <c r="C26" s="38">
        <f>SUM('[1]27-1-2025'!C26,B26)</f>
        <v>30.700000000000003</v>
      </c>
      <c r="D26" s="46">
        <v>132</v>
      </c>
      <c r="E26" s="47">
        <v>185.2</v>
      </c>
      <c r="F26" s="47" t="s">
        <v>37</v>
      </c>
      <c r="G26" s="48">
        <v>20</v>
      </c>
      <c r="H26" s="41">
        <f t="shared" si="0"/>
        <v>23.257575757575761</v>
      </c>
      <c r="I26" s="41">
        <f t="shared" si="1"/>
        <v>16.576673866090715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SUM('[1]27-1-2025'!C27,B27)</f>
        <v>37.5</v>
      </c>
      <c r="D27" s="46">
        <v>120</v>
      </c>
      <c r="E27" s="47">
        <v>151.5</v>
      </c>
      <c r="F27" s="47" t="s">
        <v>37</v>
      </c>
      <c r="G27" s="48">
        <v>27</v>
      </c>
      <c r="H27" s="41">
        <f t="shared" si="0"/>
        <v>31.25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SUM('[1]27-1-2025'!C28,B28)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1.5</v>
      </c>
      <c r="C29" s="38">
        <f>SUM('[1]27-1-2025'!C29,B29)</f>
        <v>21.1</v>
      </c>
      <c r="D29" s="46">
        <v>96.5</v>
      </c>
      <c r="E29" s="47">
        <v>151.30000000000001</v>
      </c>
      <c r="F29" s="47" t="s">
        <v>37</v>
      </c>
      <c r="G29" s="48">
        <v>20</v>
      </c>
      <c r="H29" s="41">
        <f t="shared" si="0"/>
        <v>21.865284974093267</v>
      </c>
      <c r="I29" s="41">
        <f t="shared" si="1"/>
        <v>13.945803040317251</v>
      </c>
      <c r="J29" s="51"/>
      <c r="K29" s="50"/>
    </row>
    <row r="30" spans="1:11" ht="24.6" thickTop="1" thickBot="1" x14ac:dyDescent="0.35">
      <c r="A30" s="44" t="s">
        <v>50</v>
      </c>
      <c r="B30" s="45">
        <v>5.7</v>
      </c>
      <c r="C30" s="38">
        <f>SUM('[1]27-1-2025'!C30,B30)</f>
        <v>40.700000000000003</v>
      </c>
      <c r="D30" s="46">
        <v>126.2</v>
      </c>
      <c r="E30" s="47">
        <v>146.69999999999999</v>
      </c>
      <c r="F30" s="47" t="s">
        <v>37</v>
      </c>
      <c r="G30" s="48">
        <v>71</v>
      </c>
      <c r="H30" s="41">
        <f t="shared" si="0"/>
        <v>32.250396196513471</v>
      </c>
      <c r="I30" s="41">
        <f t="shared" si="1"/>
        <v>27.743694614860264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61">
        <f>SUM('[1]27-1-2025'!C31,B31)</f>
        <v>0</v>
      </c>
      <c r="D31" s="62"/>
      <c r="E31" s="63">
        <v>84.3</v>
      </c>
      <c r="F31" s="63" t="s">
        <v>47</v>
      </c>
      <c r="G31" s="64">
        <v>63</v>
      </c>
      <c r="H31" s="65"/>
      <c r="I31" s="65"/>
      <c r="J31" s="66" t="s">
        <v>48</v>
      </c>
      <c r="K31" s="67"/>
    </row>
    <row r="32" spans="1:11" ht="24" thickTop="1" x14ac:dyDescent="0.3">
      <c r="A32" s="68"/>
      <c r="B32" s="69"/>
      <c r="C32" s="70"/>
      <c r="D32" s="70"/>
      <c r="E32" s="71"/>
      <c r="F32" s="71"/>
      <c r="G32" s="71"/>
      <c r="H32" s="72"/>
      <c r="I32" s="72"/>
      <c r="J32" s="12"/>
      <c r="K32" s="8"/>
    </row>
    <row r="33" spans="1:11" ht="24" thickBot="1" x14ac:dyDescent="0.3">
      <c r="A33" s="73"/>
      <c r="B33" s="74"/>
      <c r="C33" s="70"/>
      <c r="D33" s="75"/>
      <c r="E33" s="74" t="s">
        <v>52</v>
      </c>
      <c r="F33" s="76"/>
      <c r="G33" s="76"/>
      <c r="H33" s="77"/>
      <c r="I33" s="77"/>
      <c r="J33" s="78"/>
      <c r="K33" s="78"/>
    </row>
    <row r="34" spans="1:11" ht="24.6" thickTop="1" thickBot="1" x14ac:dyDescent="0.35">
      <c r="A34" s="36" t="s">
        <v>53</v>
      </c>
      <c r="B34" s="37">
        <v>0</v>
      </c>
      <c r="C34" s="37">
        <f>SUM('[1]27-1-2025'!C34,B34)</f>
        <v>67</v>
      </c>
      <c r="D34" s="38">
        <v>392</v>
      </c>
      <c r="E34" s="39">
        <v>524.29999999999995</v>
      </c>
      <c r="F34" s="39" t="s">
        <v>25</v>
      </c>
      <c r="G34" s="39">
        <v>59</v>
      </c>
      <c r="H34" s="41">
        <f>C34/D34*100</f>
        <v>17.091836734693878</v>
      </c>
      <c r="I34" s="41">
        <f>C34/E34*100</f>
        <v>12.778943353042152</v>
      </c>
      <c r="J34" s="79"/>
      <c r="K34" s="80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7">
        <f>SUM('[1]27-1-2025'!C35,B35)</f>
        <v>34</v>
      </c>
      <c r="D35" s="46">
        <v>249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13.654618473895583</v>
      </c>
      <c r="I35" s="41">
        <f t="shared" ref="I35:I38" si="3">C35/E35*100</f>
        <v>9.8665118978525825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7">
        <f>SUM('[1]27-1-2025'!C36,B36)</f>
        <v>41</v>
      </c>
      <c r="D36" s="46">
        <v>246</v>
      </c>
      <c r="E36" s="47">
        <v>303.2</v>
      </c>
      <c r="F36" s="47" t="s">
        <v>28</v>
      </c>
      <c r="G36" s="47">
        <v>63</v>
      </c>
      <c r="H36" s="41">
        <f t="shared" si="2"/>
        <v>16.666666666666664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7">
        <f>SUM('[1]27-1-2025'!C37,B37)</f>
        <v>18</v>
      </c>
      <c r="D37" s="46">
        <v>184</v>
      </c>
      <c r="E37" s="47">
        <v>317</v>
      </c>
      <c r="F37" s="47" t="s">
        <v>28</v>
      </c>
      <c r="G37" s="47">
        <v>62</v>
      </c>
      <c r="H37" s="41">
        <f t="shared" si="2"/>
        <v>9.7826086956521738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7">
        <f>SUM('[1]27-1-2025'!C38,B38)</f>
        <v>30.5</v>
      </c>
      <c r="D38" s="62">
        <v>124</v>
      </c>
      <c r="E38" s="63">
        <v>201.2</v>
      </c>
      <c r="F38" s="63" t="s">
        <v>37</v>
      </c>
      <c r="G38" s="63">
        <v>55</v>
      </c>
      <c r="H38" s="41">
        <f t="shared" si="2"/>
        <v>24.596774193548388</v>
      </c>
      <c r="I38" s="41">
        <f t="shared" si="3"/>
        <v>15.159045725646125</v>
      </c>
      <c r="J38" s="66"/>
      <c r="K38" s="81">
        <f>AVERAGE(B38)</f>
        <v>0</v>
      </c>
    </row>
    <row r="39" spans="1:11" ht="24.6" thickTop="1" thickBot="1" x14ac:dyDescent="0.3">
      <c r="A39" s="73"/>
      <c r="B39" s="82"/>
      <c r="C39" s="70"/>
      <c r="D39" s="83"/>
      <c r="E39" s="76" t="s">
        <v>57</v>
      </c>
      <c r="F39" s="83"/>
      <c r="G39" s="83"/>
      <c r="H39" s="84"/>
      <c r="I39" s="84"/>
      <c r="J39" s="85"/>
      <c r="K39" s="85"/>
    </row>
    <row r="40" spans="1:11" ht="24.6" thickTop="1" thickBot="1" x14ac:dyDescent="0.35">
      <c r="A40" s="36" t="s">
        <v>58</v>
      </c>
      <c r="B40" s="37">
        <v>0</v>
      </c>
      <c r="C40" s="37">
        <f>SUM('[1]27-1-2025'!C40,B40)</f>
        <v>71.5</v>
      </c>
      <c r="D40" s="38">
        <v>290.5</v>
      </c>
      <c r="E40" s="39">
        <v>377.8</v>
      </c>
      <c r="F40" s="39" t="s">
        <v>25</v>
      </c>
      <c r="G40" s="39">
        <v>71</v>
      </c>
      <c r="H40" s="41">
        <f>C40/D40*100</f>
        <v>24.612736660929432</v>
      </c>
      <c r="I40" s="41">
        <f>C40/E40*100</f>
        <v>18.925357331921653</v>
      </c>
      <c r="J40" s="42"/>
      <c r="K40" s="80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7">
        <f>SUM('[1]27-1-2025'!C41,B41)</f>
        <v>93.5</v>
      </c>
      <c r="D41" s="46">
        <v>278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33.633093525179859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7">
        <f>SUM('[1]27-1-2025'!C42,B42)</f>
        <v>60</v>
      </c>
      <c r="D42" s="46">
        <v>206</v>
      </c>
      <c r="E42" s="47">
        <v>319</v>
      </c>
      <c r="F42" s="47" t="s">
        <v>60</v>
      </c>
      <c r="G42" s="47">
        <v>54</v>
      </c>
      <c r="H42" s="41">
        <f t="shared" si="4"/>
        <v>29.126213592233007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7">
        <f>SUM('[1]27-1-2025'!C43,B43)</f>
        <v>59.9</v>
      </c>
      <c r="D43" s="46">
        <v>201</v>
      </c>
      <c r="E43" s="47">
        <v>288.89999999999998</v>
      </c>
      <c r="F43" s="47" t="s">
        <v>60</v>
      </c>
      <c r="G43" s="47">
        <v>71</v>
      </c>
      <c r="H43" s="41">
        <f t="shared" si="4"/>
        <v>29.800995024875622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7">
        <f>SUM('[1]27-1-2025'!C44,B44)</f>
        <v>61.9</v>
      </c>
      <c r="D44" s="46">
        <v>219</v>
      </c>
      <c r="E44" s="47">
        <v>281.60000000000002</v>
      </c>
      <c r="F44" s="47" t="s">
        <v>28</v>
      </c>
      <c r="G44" s="47">
        <v>71</v>
      </c>
      <c r="H44" s="41">
        <f t="shared" si="4"/>
        <v>28.264840182648399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7">
        <f>SUM('[1]27-1-2025'!C45,B45)</f>
        <v>38</v>
      </c>
      <c r="D45" s="46">
        <v>166</v>
      </c>
      <c r="E45" s="47">
        <v>282.5</v>
      </c>
      <c r="F45" s="47" t="s">
        <v>28</v>
      </c>
      <c r="G45" s="47">
        <v>62</v>
      </c>
      <c r="H45" s="41">
        <f t="shared" si="4"/>
        <v>22.891566265060241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7">
        <f>SUM('[1]27-1-2025'!C46,B46)</f>
        <v>48</v>
      </c>
      <c r="D46" s="46">
        <v>226.5</v>
      </c>
      <c r="E46" s="47">
        <v>210.7</v>
      </c>
      <c r="F46" s="47" t="s">
        <v>33</v>
      </c>
      <c r="G46" s="47">
        <v>62</v>
      </c>
      <c r="H46" s="41">
        <f t="shared" si="4"/>
        <v>21.192052980132452</v>
      </c>
      <c r="I46" s="41">
        <f t="shared" si="5"/>
        <v>22.781205505458001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86">
        <v>0</v>
      </c>
      <c r="C47" s="62">
        <f>SUM('[1]27-1-2025'!C47,B47)</f>
        <v>21.8</v>
      </c>
      <c r="D47" s="62">
        <v>169.20000000000002</v>
      </c>
      <c r="E47" s="63">
        <v>284.3</v>
      </c>
      <c r="F47" s="63" t="s">
        <v>33</v>
      </c>
      <c r="G47" s="63">
        <v>63</v>
      </c>
      <c r="H47" s="41">
        <f t="shared" si="4"/>
        <v>12.884160756501181</v>
      </c>
      <c r="I47" s="41">
        <f t="shared" si="5"/>
        <v>7.6679563841013012</v>
      </c>
      <c r="J47" s="66"/>
      <c r="K47" s="67"/>
    </row>
    <row r="48" spans="1:11" ht="24.6" thickTop="1" thickBot="1" x14ac:dyDescent="0.35">
      <c r="A48" s="87"/>
      <c r="B48" s="74"/>
      <c r="C48" s="69"/>
      <c r="D48" s="88"/>
      <c r="E48" s="76" t="s">
        <v>66</v>
      </c>
      <c r="F48" s="76"/>
      <c r="G48" s="83"/>
      <c r="H48" s="84"/>
      <c r="I48" s="84"/>
      <c r="J48" s="78"/>
      <c r="K48" s="78"/>
    </row>
    <row r="49" spans="1:11" ht="24.6" thickTop="1" thickBot="1" x14ac:dyDescent="0.35">
      <c r="A49" s="89" t="s">
        <v>67</v>
      </c>
      <c r="B49" s="90">
        <v>0</v>
      </c>
      <c r="C49" s="90">
        <f>SUM('[1]27-1-2025'!C49,B49)</f>
        <v>262</v>
      </c>
      <c r="D49" s="38">
        <v>799.90000000000009</v>
      </c>
      <c r="E49" s="39">
        <v>1026.8</v>
      </c>
      <c r="F49" s="39" t="s">
        <v>68</v>
      </c>
      <c r="G49" s="39">
        <v>42</v>
      </c>
      <c r="H49" s="41">
        <f>C49/D49*100</f>
        <v>32.754094261782718</v>
      </c>
      <c r="I49" s="41">
        <f>C49/E49*100</f>
        <v>25.516166731593298</v>
      </c>
      <c r="J49" s="91"/>
      <c r="K49" s="92">
        <f>AVERAGE(B49:B51)</f>
        <v>0</v>
      </c>
    </row>
    <row r="50" spans="1:11" ht="24.6" thickTop="1" thickBot="1" x14ac:dyDescent="0.35">
      <c r="A50" s="93" t="s">
        <v>69</v>
      </c>
      <c r="B50" s="90">
        <v>0</v>
      </c>
      <c r="C50" s="37">
        <f>SUM('[1]27-1-2025'!C50,B50)</f>
        <v>96.5</v>
      </c>
      <c r="D50" s="46">
        <v>357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27.030812324929972</v>
      </c>
      <c r="I50" s="41">
        <f t="shared" ref="I50:I51" si="7">C50/E50*100</f>
        <v>15.502008032128515</v>
      </c>
      <c r="J50" s="51"/>
      <c r="K50" s="94"/>
    </row>
    <row r="51" spans="1:11" ht="24.6" thickTop="1" thickBot="1" x14ac:dyDescent="0.35">
      <c r="A51" s="95" t="s">
        <v>70</v>
      </c>
      <c r="B51" s="96">
        <v>0</v>
      </c>
      <c r="C51" s="86">
        <f>SUM('[1]27-1-2025'!C51,B51)</f>
        <v>71</v>
      </c>
      <c r="D51" s="97">
        <v>268.5</v>
      </c>
      <c r="E51" s="63">
        <v>489.5</v>
      </c>
      <c r="F51" s="63" t="s">
        <v>71</v>
      </c>
      <c r="G51" s="63">
        <v>42</v>
      </c>
      <c r="H51" s="41">
        <f t="shared" si="6"/>
        <v>26.443202979515828</v>
      </c>
      <c r="I51" s="41">
        <f t="shared" si="7"/>
        <v>14.504596527068436</v>
      </c>
      <c r="J51" s="98"/>
      <c r="K51" s="99"/>
    </row>
    <row r="52" spans="1:11" ht="24.6" thickTop="1" thickBot="1" x14ac:dyDescent="0.35">
      <c r="A52" s="73"/>
      <c r="B52" s="71"/>
      <c r="C52" s="69"/>
      <c r="D52" s="100"/>
      <c r="E52" s="83" t="s">
        <v>72</v>
      </c>
      <c r="F52" s="83"/>
      <c r="G52" s="83"/>
      <c r="H52" s="84"/>
      <c r="I52" s="84"/>
      <c r="J52" s="85"/>
      <c r="K52" s="85"/>
    </row>
    <row r="53" spans="1:11" ht="24.6" thickTop="1" thickBot="1" x14ac:dyDescent="0.3">
      <c r="A53" s="89" t="s">
        <v>73</v>
      </c>
      <c r="B53" s="39">
        <v>0</v>
      </c>
      <c r="C53" s="39">
        <f>SUM('[1]27-1-2025'!C53,B53)</f>
        <v>316</v>
      </c>
      <c r="D53" s="101">
        <v>1091</v>
      </c>
      <c r="E53" s="39">
        <v>1221.9000000000001</v>
      </c>
      <c r="F53" s="39" t="s">
        <v>68</v>
      </c>
      <c r="G53" s="39">
        <v>62</v>
      </c>
      <c r="H53" s="41">
        <f>C53/D53*100</f>
        <v>28.964252978918424</v>
      </c>
      <c r="I53" s="41">
        <f>C53/E53*100</f>
        <v>25.861363450364184</v>
      </c>
      <c r="J53" s="102"/>
      <c r="K53" s="103"/>
    </row>
    <row r="54" spans="1:11" ht="24.6" thickTop="1" thickBot="1" x14ac:dyDescent="0.35">
      <c r="A54" s="93" t="s">
        <v>74</v>
      </c>
      <c r="B54" s="90">
        <v>0</v>
      </c>
      <c r="C54" s="37">
        <f>SUM('[1]27-1-2025'!C54,B54)</f>
        <v>346</v>
      </c>
      <c r="D54" s="46">
        <v>1106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31.28390596745027</v>
      </c>
      <c r="I54" s="41">
        <f t="shared" ref="I54:I65" si="9">C54/E54*100</f>
        <v>30.481895868205445</v>
      </c>
      <c r="J54" s="104"/>
      <c r="K54" s="105"/>
    </row>
    <row r="55" spans="1:11" ht="24.6" thickTop="1" thickBot="1" x14ac:dyDescent="0.35">
      <c r="A55" s="93" t="s">
        <v>75</v>
      </c>
      <c r="B55" s="90">
        <v>0</v>
      </c>
      <c r="C55" s="37">
        <f>SUM('[1]27-1-2025'!C55,B55)</f>
        <v>191.5</v>
      </c>
      <c r="D55" s="46">
        <v>894</v>
      </c>
      <c r="E55" s="47">
        <v>978.5</v>
      </c>
      <c r="F55" s="47" t="s">
        <v>68</v>
      </c>
      <c r="G55" s="47">
        <v>46</v>
      </c>
      <c r="H55" s="41">
        <f t="shared" si="8"/>
        <v>21.420581655480984</v>
      </c>
      <c r="I55" s="41">
        <f t="shared" si="9"/>
        <v>19.570771589167094</v>
      </c>
      <c r="J55" s="104"/>
      <c r="K55" s="105"/>
    </row>
    <row r="56" spans="1:11" ht="24.6" thickTop="1" thickBot="1" x14ac:dyDescent="0.35">
      <c r="A56" s="93" t="s">
        <v>76</v>
      </c>
      <c r="B56" s="90">
        <v>0</v>
      </c>
      <c r="C56" s="37">
        <f>SUM('[1]27-1-2025'!C56,B56)</f>
        <v>334</v>
      </c>
      <c r="D56" s="46">
        <v>1050.9000000000001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31.782281853649252</v>
      </c>
      <c r="I56" s="41">
        <f t="shared" si="9"/>
        <v>27.784710090674654</v>
      </c>
      <c r="J56" s="104"/>
      <c r="K56" s="50">
        <f>AVERAGE(B53:B61)</f>
        <v>0</v>
      </c>
    </row>
    <row r="57" spans="1:11" ht="24.6" thickTop="1" thickBot="1" x14ac:dyDescent="0.35">
      <c r="A57" s="93" t="s">
        <v>77</v>
      </c>
      <c r="B57" s="90">
        <v>0</v>
      </c>
      <c r="C57" s="37">
        <f>SUM('[1]27-1-2025'!C57,B57)</f>
        <v>231.1</v>
      </c>
      <c r="D57" s="46">
        <v>1104.3</v>
      </c>
      <c r="E57" s="47">
        <v>898</v>
      </c>
      <c r="F57" s="47" t="s">
        <v>68</v>
      </c>
      <c r="G57" s="47">
        <v>68</v>
      </c>
      <c r="H57" s="41">
        <f t="shared" si="8"/>
        <v>20.927284252467626</v>
      </c>
      <c r="I57" s="41">
        <f t="shared" si="9"/>
        <v>25.734966592427615</v>
      </c>
      <c r="J57" s="104"/>
      <c r="K57" s="50"/>
    </row>
    <row r="58" spans="1:11" ht="24.6" thickTop="1" thickBot="1" x14ac:dyDescent="0.35">
      <c r="A58" s="93" t="s">
        <v>78</v>
      </c>
      <c r="B58" s="90">
        <v>0</v>
      </c>
      <c r="C58" s="37">
        <f>SUM('[1]27-1-2025'!C58,B58)</f>
        <v>238.39999999999998</v>
      </c>
      <c r="D58" s="46">
        <v>1120.4000000000001</v>
      </c>
      <c r="E58" s="47">
        <v>892.6</v>
      </c>
      <c r="F58" s="47" t="s">
        <v>68</v>
      </c>
      <c r="G58" s="47">
        <v>49</v>
      </c>
      <c r="H58" s="41">
        <f t="shared" si="8"/>
        <v>21.278114958943231</v>
      </c>
      <c r="I58" s="41">
        <f t="shared" si="9"/>
        <v>26.708492045709161</v>
      </c>
      <c r="J58" s="51"/>
      <c r="K58" s="50"/>
    </row>
    <row r="59" spans="1:11" ht="24.6" thickTop="1" thickBot="1" x14ac:dyDescent="0.35">
      <c r="A59" s="106" t="s">
        <v>79</v>
      </c>
      <c r="B59" s="90">
        <v>0</v>
      </c>
      <c r="C59" s="37">
        <f>SUM('[1]27-1-2025'!C59,B59)</f>
        <v>100.7</v>
      </c>
      <c r="D59" s="101">
        <v>323.7000000000001</v>
      </c>
      <c r="E59" s="107">
        <v>547.4</v>
      </c>
      <c r="F59" s="107" t="s">
        <v>80</v>
      </c>
      <c r="G59" s="107">
        <v>47</v>
      </c>
      <c r="H59" s="41">
        <f t="shared" si="8"/>
        <v>31.109051590979291</v>
      </c>
      <c r="I59" s="41">
        <f t="shared" si="9"/>
        <v>18.396054073803437</v>
      </c>
      <c r="J59" s="98"/>
      <c r="K59" s="50"/>
    </row>
    <row r="60" spans="1:11" ht="24.6" thickTop="1" thickBot="1" x14ac:dyDescent="0.35">
      <c r="A60" s="93" t="s">
        <v>72</v>
      </c>
      <c r="B60" s="90">
        <v>0</v>
      </c>
      <c r="C60" s="37">
        <f>SUM('[1]27-1-2025'!C60,B60)</f>
        <v>42.300000000000004</v>
      </c>
      <c r="D60" s="46">
        <v>392</v>
      </c>
      <c r="E60" s="47">
        <v>382.3</v>
      </c>
      <c r="F60" s="47" t="s">
        <v>80</v>
      </c>
      <c r="G60" s="47">
        <v>71</v>
      </c>
      <c r="H60" s="41">
        <f t="shared" si="8"/>
        <v>10.790816326530614</v>
      </c>
      <c r="I60" s="41">
        <f t="shared" si="9"/>
        <v>11.064608945854042</v>
      </c>
      <c r="J60" s="51"/>
      <c r="K60" s="105"/>
    </row>
    <row r="61" spans="1:11" ht="24.6" thickTop="1" thickBot="1" x14ac:dyDescent="0.35">
      <c r="A61" s="108" t="s">
        <v>81</v>
      </c>
      <c r="B61" s="90">
        <v>0</v>
      </c>
      <c r="C61" s="37">
        <f>SUM('[1]27-1-2025'!C61,B61)</f>
        <v>84.699999999999989</v>
      </c>
      <c r="D61" s="97">
        <v>320</v>
      </c>
      <c r="E61" s="109">
        <v>393.6</v>
      </c>
      <c r="F61" s="109" t="s">
        <v>25</v>
      </c>
      <c r="G61" s="109">
        <v>61</v>
      </c>
      <c r="H61" s="41">
        <f t="shared" si="8"/>
        <v>26.468749999999996</v>
      </c>
      <c r="I61" s="41">
        <f t="shared" si="9"/>
        <v>21.519308943089428</v>
      </c>
      <c r="J61" s="110"/>
      <c r="K61" s="111"/>
    </row>
    <row r="62" spans="1:11" ht="24.6" thickTop="1" thickBot="1" x14ac:dyDescent="0.35">
      <c r="A62" s="93" t="s">
        <v>82</v>
      </c>
      <c r="B62" s="90">
        <v>0.8</v>
      </c>
      <c r="C62" s="37">
        <f>SUM('[1]27-1-2025'!C62,B62)</f>
        <v>30.000000000000007</v>
      </c>
      <c r="D62" s="46">
        <v>233</v>
      </c>
      <c r="E62" s="47">
        <v>268</v>
      </c>
      <c r="F62" s="47" t="s">
        <v>60</v>
      </c>
      <c r="G62" s="47">
        <v>62</v>
      </c>
      <c r="H62" s="41">
        <f t="shared" si="8"/>
        <v>12.875536480686698</v>
      </c>
      <c r="I62" s="41">
        <f t="shared" si="9"/>
        <v>11.194029850746272</v>
      </c>
      <c r="J62" s="51"/>
      <c r="K62" s="112">
        <f>AVERAGE(B62)</f>
        <v>0.8</v>
      </c>
    </row>
    <row r="63" spans="1:11" ht="24.6" thickTop="1" thickBot="1" x14ac:dyDescent="0.35">
      <c r="A63" s="106" t="s">
        <v>83</v>
      </c>
      <c r="B63" s="90">
        <v>1.1000000000000001</v>
      </c>
      <c r="C63" s="37">
        <f>SUM('[1]27-1-2025'!C63,B63)</f>
        <v>30.1</v>
      </c>
      <c r="D63" s="101">
        <v>180.2</v>
      </c>
      <c r="E63" s="107">
        <v>257</v>
      </c>
      <c r="F63" s="107" t="s">
        <v>84</v>
      </c>
      <c r="G63" s="107">
        <v>59</v>
      </c>
      <c r="H63" s="41">
        <f t="shared" si="8"/>
        <v>16.70366259711432</v>
      </c>
      <c r="I63" s="41">
        <f t="shared" si="9"/>
        <v>11.712062256809338</v>
      </c>
      <c r="J63" s="113"/>
      <c r="K63" s="112">
        <f>AVERAGE(B63)</f>
        <v>1.1000000000000001</v>
      </c>
    </row>
    <row r="64" spans="1:11" ht="24.6" thickTop="1" thickBot="1" x14ac:dyDescent="0.35">
      <c r="A64" s="93" t="s">
        <v>85</v>
      </c>
      <c r="B64" s="90">
        <v>4.5</v>
      </c>
      <c r="C64" s="37">
        <f>SUM('[1]27-1-2025'!C64,B64)</f>
        <v>29.2</v>
      </c>
      <c r="D64" s="46">
        <v>29.4</v>
      </c>
      <c r="E64" s="47">
        <v>104.3</v>
      </c>
      <c r="F64" s="47" t="s">
        <v>47</v>
      </c>
      <c r="G64" s="47">
        <v>67</v>
      </c>
      <c r="H64" s="41">
        <f t="shared" si="8"/>
        <v>99.319727891156461</v>
      </c>
      <c r="I64" s="41">
        <f t="shared" si="9"/>
        <v>27.996164908916587</v>
      </c>
      <c r="J64" s="114"/>
      <c r="K64" s="53">
        <f>AVERAGE(B64:B65)</f>
        <v>3.25</v>
      </c>
    </row>
    <row r="65" spans="1:11" ht="24.6" thickTop="1" thickBot="1" x14ac:dyDescent="0.35">
      <c r="A65" s="95" t="s">
        <v>86</v>
      </c>
      <c r="B65" s="86">
        <v>2</v>
      </c>
      <c r="C65" s="86">
        <f>SUM('[1]27-1-2025'!C65,B65)</f>
        <v>28</v>
      </c>
      <c r="D65" s="62">
        <v>102.5</v>
      </c>
      <c r="E65" s="63">
        <v>137.5</v>
      </c>
      <c r="F65" s="63" t="s">
        <v>47</v>
      </c>
      <c r="G65" s="63">
        <v>63</v>
      </c>
      <c r="H65" s="41">
        <f t="shared" si="8"/>
        <v>27.31707317073171</v>
      </c>
      <c r="I65" s="41">
        <f t="shared" si="9"/>
        <v>20.363636363636363</v>
      </c>
      <c r="J65" s="66"/>
      <c r="K65" s="67"/>
    </row>
    <row r="66" spans="1:11" ht="24" thickTop="1" x14ac:dyDescent="0.3">
      <c r="A66" s="68"/>
      <c r="B66" s="69"/>
      <c r="C66" s="69"/>
      <c r="D66" s="70"/>
      <c r="E66" s="71"/>
      <c r="F66" s="71"/>
      <c r="G66" s="115"/>
      <c r="H66" s="116"/>
      <c r="I66" s="116"/>
      <c r="J66" s="12"/>
      <c r="K66" s="117"/>
    </row>
    <row r="67" spans="1:11" ht="23.4" x14ac:dyDescent="0.3">
      <c r="A67" s="68"/>
      <c r="B67" s="69"/>
      <c r="C67" s="69"/>
      <c r="D67" s="70"/>
      <c r="E67" s="71"/>
      <c r="F67" s="71"/>
      <c r="G67" s="71"/>
      <c r="H67" s="72"/>
      <c r="I67" s="72"/>
      <c r="J67" s="12"/>
      <c r="K67" s="12"/>
    </row>
    <row r="68" spans="1:11" ht="23.4" x14ac:dyDescent="0.3">
      <c r="A68" s="68"/>
      <c r="B68" s="69"/>
      <c r="C68" s="69"/>
      <c r="D68" s="70"/>
      <c r="E68" s="71"/>
      <c r="F68" s="71"/>
      <c r="G68" s="71"/>
      <c r="H68" s="72"/>
      <c r="I68" s="72"/>
      <c r="J68" s="12"/>
      <c r="K68" s="12"/>
    </row>
    <row r="69" spans="1:11" ht="23.4" x14ac:dyDescent="0.3">
      <c r="A69" s="68"/>
      <c r="B69" s="69"/>
      <c r="C69" s="69"/>
      <c r="D69" s="70"/>
      <c r="E69" s="71"/>
      <c r="F69" s="71"/>
      <c r="G69" s="71"/>
      <c r="H69" s="72"/>
      <c r="I69" s="72"/>
      <c r="J69" s="12"/>
      <c r="K69" s="12"/>
    </row>
    <row r="70" spans="1:11" ht="24" thickBot="1" x14ac:dyDescent="0.35">
      <c r="A70" s="73"/>
      <c r="B70" s="71"/>
      <c r="C70" s="69"/>
      <c r="D70" s="75"/>
      <c r="E70" s="76" t="s">
        <v>87</v>
      </c>
      <c r="F70" s="76"/>
      <c r="G70" s="76"/>
      <c r="H70" s="77"/>
      <c r="I70" s="77"/>
      <c r="J70" s="78"/>
      <c r="K70" s="78"/>
    </row>
    <row r="71" spans="1:11" ht="24.6" thickTop="1" thickBot="1" x14ac:dyDescent="0.3">
      <c r="A71" s="36" t="s">
        <v>88</v>
      </c>
      <c r="B71" s="38">
        <v>0</v>
      </c>
      <c r="C71" s="38">
        <f>SUM('[1]27-1-2025'!C71,B71)</f>
        <v>432</v>
      </c>
      <c r="D71" s="46">
        <v>1010</v>
      </c>
      <c r="E71" s="118">
        <v>1425</v>
      </c>
      <c r="F71" s="118" t="s">
        <v>68</v>
      </c>
      <c r="G71" s="118">
        <v>46</v>
      </c>
      <c r="H71" s="41">
        <f>C71/D71*100</f>
        <v>42.772277227722775</v>
      </c>
      <c r="I71" s="41">
        <f>C71/E71*100</f>
        <v>30.315789473684212</v>
      </c>
      <c r="J71" s="102"/>
      <c r="K71" s="103"/>
    </row>
    <row r="72" spans="1:11" ht="24.6" thickTop="1" thickBot="1" x14ac:dyDescent="0.35">
      <c r="A72" s="119" t="s">
        <v>89</v>
      </c>
      <c r="B72" s="120">
        <v>0</v>
      </c>
      <c r="C72" s="37">
        <f>SUM('[1]27-1-2025'!C72,B72)</f>
        <v>521</v>
      </c>
      <c r="D72" s="46">
        <v>1152</v>
      </c>
      <c r="E72" s="109">
        <v>1538.8</v>
      </c>
      <c r="F72" s="109" t="s">
        <v>68</v>
      </c>
      <c r="G72" s="109">
        <v>61</v>
      </c>
      <c r="H72" s="41">
        <f t="shared" ref="H72:H85" si="10">C72/D72*100</f>
        <v>45.225694444444443</v>
      </c>
      <c r="I72" s="41">
        <f t="shared" ref="I72:I85" si="11">C72/E72*100</f>
        <v>33.857551338705491</v>
      </c>
      <c r="J72" s="104"/>
      <c r="K72" s="105"/>
    </row>
    <row r="73" spans="1:11" ht="24.6" thickTop="1" thickBot="1" x14ac:dyDescent="0.35">
      <c r="A73" s="44" t="s">
        <v>90</v>
      </c>
      <c r="B73" s="120">
        <v>2</v>
      </c>
      <c r="C73" s="37">
        <f>SUM('[1]27-1-2025'!C73,B73)</f>
        <v>435</v>
      </c>
      <c r="D73" s="46">
        <v>1025</v>
      </c>
      <c r="E73" s="47">
        <v>1675.3</v>
      </c>
      <c r="F73" s="47" t="s">
        <v>68</v>
      </c>
      <c r="G73" s="47">
        <v>62</v>
      </c>
      <c r="H73" s="41">
        <f t="shared" si="10"/>
        <v>42.439024390243901</v>
      </c>
      <c r="I73" s="41">
        <f t="shared" si="11"/>
        <v>25.965498716647765</v>
      </c>
      <c r="J73" s="104"/>
      <c r="K73" s="105"/>
    </row>
    <row r="74" spans="1:11" ht="24.6" thickTop="1" thickBot="1" x14ac:dyDescent="0.35">
      <c r="A74" s="121" t="s">
        <v>91</v>
      </c>
      <c r="B74" s="120">
        <v>0</v>
      </c>
      <c r="C74" s="37">
        <f>SUM('[1]27-1-2025'!C74,B74)</f>
        <v>422</v>
      </c>
      <c r="D74" s="101">
        <v>1226</v>
      </c>
      <c r="E74" s="107">
        <v>1555.5</v>
      </c>
      <c r="F74" s="107" t="s">
        <v>68</v>
      </c>
      <c r="G74" s="107">
        <v>59</v>
      </c>
      <c r="H74" s="41">
        <f t="shared" si="10"/>
        <v>34.420880913539968</v>
      </c>
      <c r="I74" s="41">
        <f t="shared" si="11"/>
        <v>27.129540340726454</v>
      </c>
      <c r="J74" s="122"/>
      <c r="K74" s="105"/>
    </row>
    <row r="75" spans="1:11" ht="24.6" thickTop="1" thickBot="1" x14ac:dyDescent="0.35">
      <c r="A75" s="123" t="s">
        <v>92</v>
      </c>
      <c r="B75" s="120">
        <v>0</v>
      </c>
      <c r="C75" s="37">
        <f>SUM('[1]27-1-2025'!C75,B75)</f>
        <v>229</v>
      </c>
      <c r="D75" s="46">
        <v>539</v>
      </c>
      <c r="E75" s="118">
        <v>761.3</v>
      </c>
      <c r="F75" s="118" t="s">
        <v>25</v>
      </c>
      <c r="G75" s="118">
        <v>61</v>
      </c>
      <c r="H75" s="41">
        <f t="shared" si="10"/>
        <v>42.486085343228204</v>
      </c>
      <c r="I75" s="41">
        <f t="shared" si="11"/>
        <v>30.080126100091949</v>
      </c>
      <c r="J75" s="124"/>
      <c r="K75" s="105"/>
    </row>
    <row r="76" spans="1:11" ht="24.6" thickTop="1" thickBot="1" x14ac:dyDescent="0.35">
      <c r="A76" s="44" t="s">
        <v>93</v>
      </c>
      <c r="B76" s="120">
        <v>0</v>
      </c>
      <c r="C76" s="37">
        <f>SUM('[1]27-1-2025'!C76,B76)</f>
        <v>143.69999999999999</v>
      </c>
      <c r="D76" s="46">
        <v>344.1</v>
      </c>
      <c r="E76" s="47">
        <v>491.9</v>
      </c>
      <c r="F76" s="47" t="s">
        <v>25</v>
      </c>
      <c r="G76" s="47">
        <v>60</v>
      </c>
      <c r="H76" s="41">
        <f t="shared" si="10"/>
        <v>41.761115954664334</v>
      </c>
      <c r="I76" s="41">
        <f t="shared" si="11"/>
        <v>29.213254726570444</v>
      </c>
      <c r="J76" s="51"/>
      <c r="K76" s="125">
        <f>AVERAGE(B71:B79)</f>
        <v>0.22222222222222221</v>
      </c>
    </row>
    <row r="77" spans="1:11" ht="24.6" thickTop="1" thickBot="1" x14ac:dyDescent="0.35">
      <c r="A77" s="44" t="s">
        <v>94</v>
      </c>
      <c r="B77" s="120">
        <v>0</v>
      </c>
      <c r="C77" s="37">
        <f>SUM('[1]27-1-2025'!C77,B77)</f>
        <v>137</v>
      </c>
      <c r="D77" s="46">
        <v>326</v>
      </c>
      <c r="E77" s="47">
        <v>438.1</v>
      </c>
      <c r="F77" s="47" t="s">
        <v>25</v>
      </c>
      <c r="G77" s="47">
        <v>60</v>
      </c>
      <c r="H77" s="41">
        <f t="shared" si="10"/>
        <v>42.024539877300612</v>
      </c>
      <c r="I77" s="41">
        <f t="shared" si="11"/>
        <v>31.271399223921474</v>
      </c>
      <c r="J77" s="104"/>
      <c r="K77" s="105"/>
    </row>
    <row r="78" spans="1:11" ht="24.6" thickTop="1" thickBot="1" x14ac:dyDescent="0.35">
      <c r="A78" s="44" t="s">
        <v>95</v>
      </c>
      <c r="B78" s="120">
        <v>0</v>
      </c>
      <c r="C78" s="37">
        <f>SUM('[1]27-1-2025'!C78,B78)</f>
        <v>120.10000000000001</v>
      </c>
      <c r="D78" s="46">
        <v>347.99999999999994</v>
      </c>
      <c r="E78" s="47">
        <v>364.8</v>
      </c>
      <c r="F78" s="47" t="s">
        <v>25</v>
      </c>
      <c r="G78" s="47">
        <v>61</v>
      </c>
      <c r="H78" s="41">
        <f t="shared" si="10"/>
        <v>34.511494252873568</v>
      </c>
      <c r="I78" s="41">
        <f t="shared" si="11"/>
        <v>32.922149122807021</v>
      </c>
      <c r="J78" s="126"/>
      <c r="K78" s="105"/>
    </row>
    <row r="79" spans="1:11" ht="24.6" thickTop="1" thickBot="1" x14ac:dyDescent="0.35">
      <c r="A79" s="44" t="s">
        <v>96</v>
      </c>
      <c r="B79" s="120">
        <v>0</v>
      </c>
      <c r="C79" s="37">
        <f>SUM('[1]27-1-2025'!C79,B79)</f>
        <v>65.2</v>
      </c>
      <c r="D79" s="46">
        <v>285</v>
      </c>
      <c r="E79" s="47">
        <v>407.3</v>
      </c>
      <c r="F79" s="47" t="s">
        <v>97</v>
      </c>
      <c r="G79" s="47">
        <v>59</v>
      </c>
      <c r="H79" s="41">
        <f t="shared" si="10"/>
        <v>22.87719298245614</v>
      </c>
      <c r="I79" s="41">
        <f t="shared" si="11"/>
        <v>16.007856616744416</v>
      </c>
      <c r="J79" s="51"/>
      <c r="K79" s="111"/>
    </row>
    <row r="80" spans="1:11" ht="24.6" thickTop="1" thickBot="1" x14ac:dyDescent="0.35">
      <c r="A80" s="44" t="s">
        <v>98</v>
      </c>
      <c r="B80" s="120">
        <v>0</v>
      </c>
      <c r="C80" s="37">
        <f>SUM('[1]27-1-2025'!C80,B80)</f>
        <v>92.9</v>
      </c>
      <c r="D80" s="46">
        <v>260.20000000000005</v>
      </c>
      <c r="E80" s="47">
        <v>339.5</v>
      </c>
      <c r="F80" s="47" t="s">
        <v>60</v>
      </c>
      <c r="G80" s="47">
        <v>71</v>
      </c>
      <c r="H80" s="41">
        <f t="shared" si="10"/>
        <v>35.703305149884699</v>
      </c>
      <c r="I80" s="41">
        <f t="shared" si="11"/>
        <v>27.363770250368191</v>
      </c>
      <c r="J80" s="51"/>
      <c r="K80" s="53">
        <f>AVERAGE(B80:B82)</f>
        <v>0</v>
      </c>
    </row>
    <row r="81" spans="1:11" ht="24.6" thickTop="1" thickBot="1" x14ac:dyDescent="0.35">
      <c r="A81" s="44" t="s">
        <v>99</v>
      </c>
      <c r="B81" s="120">
        <v>0</v>
      </c>
      <c r="C81" s="37">
        <f>SUM('[1]27-1-2025'!C81,B81)</f>
        <v>51.5</v>
      </c>
      <c r="D81" s="46">
        <v>272</v>
      </c>
      <c r="E81" s="47">
        <v>359.2</v>
      </c>
      <c r="F81" s="47" t="s">
        <v>60</v>
      </c>
      <c r="G81" s="47">
        <v>46</v>
      </c>
      <c r="H81" s="41">
        <f t="shared" si="10"/>
        <v>18.933823529411764</v>
      </c>
      <c r="I81" s="41">
        <f t="shared" si="11"/>
        <v>14.337416481069043</v>
      </c>
      <c r="J81" s="51"/>
      <c r="K81" s="50"/>
    </row>
    <row r="82" spans="1:11" ht="24.6" thickTop="1" thickBot="1" x14ac:dyDescent="0.35">
      <c r="A82" s="44" t="s">
        <v>100</v>
      </c>
      <c r="B82" s="120">
        <v>0</v>
      </c>
      <c r="C82" s="37">
        <f>SUM('[1]27-1-2025'!C82,B82)</f>
        <v>58.699999999999996</v>
      </c>
      <c r="D82" s="46">
        <v>211.70000000000002</v>
      </c>
      <c r="E82" s="47">
        <v>288.2</v>
      </c>
      <c r="F82" s="47" t="s">
        <v>60</v>
      </c>
      <c r="G82" s="47">
        <v>71</v>
      </c>
      <c r="H82" s="41">
        <f t="shared" si="10"/>
        <v>27.727916863486062</v>
      </c>
      <c r="I82" s="41">
        <f t="shared" si="11"/>
        <v>20.367800138792504</v>
      </c>
      <c r="J82" s="51"/>
      <c r="K82" s="52"/>
    </row>
    <row r="83" spans="1:11" ht="24.6" thickTop="1" thickBot="1" x14ac:dyDescent="0.35">
      <c r="A83" s="44" t="s">
        <v>101</v>
      </c>
      <c r="B83" s="120">
        <v>0</v>
      </c>
      <c r="C83" s="37">
        <f>SUM('[1]27-1-2025'!C83,B83)</f>
        <v>68.899999999999991</v>
      </c>
      <c r="D83" s="46">
        <v>149.4</v>
      </c>
      <c r="E83" s="47">
        <v>227.6</v>
      </c>
      <c r="F83" s="47" t="s">
        <v>33</v>
      </c>
      <c r="G83" s="48">
        <v>29</v>
      </c>
      <c r="H83" s="41">
        <f t="shared" si="10"/>
        <v>46.117804551539479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21" t="s">
        <v>102</v>
      </c>
      <c r="B84" s="120">
        <v>0</v>
      </c>
      <c r="C84" s="37">
        <f>SUM('[1]27-1-2025'!C84,B84)</f>
        <v>31.5</v>
      </c>
      <c r="D84" s="46">
        <v>142.9</v>
      </c>
      <c r="E84" s="47">
        <v>190.3</v>
      </c>
      <c r="F84" s="47" t="s">
        <v>33</v>
      </c>
      <c r="G84" s="48">
        <v>59</v>
      </c>
      <c r="H84" s="41">
        <f t="shared" si="10"/>
        <v>22.043386983904828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59" t="s">
        <v>103</v>
      </c>
      <c r="B85" s="127">
        <v>0</v>
      </c>
      <c r="C85" s="127">
        <f>SUM('[1]27-1-2025'!C85,B85)</f>
        <v>34</v>
      </c>
      <c r="D85" s="62">
        <v>145.5</v>
      </c>
      <c r="E85" s="63">
        <v>243.7</v>
      </c>
      <c r="F85" s="63" t="s">
        <v>33</v>
      </c>
      <c r="G85" s="64">
        <v>61</v>
      </c>
      <c r="H85" s="41">
        <f t="shared" si="10"/>
        <v>23.367697594501717</v>
      </c>
      <c r="I85" s="41">
        <f t="shared" si="11"/>
        <v>13.951579811243334</v>
      </c>
      <c r="J85" s="128"/>
      <c r="K85" s="67"/>
    </row>
    <row r="86" spans="1:11" ht="24.6" thickTop="1" thickBot="1" x14ac:dyDescent="0.35">
      <c r="A86" s="73"/>
      <c r="B86" s="71"/>
      <c r="C86" s="69"/>
      <c r="D86" s="88"/>
      <c r="E86" s="76" t="s">
        <v>104</v>
      </c>
      <c r="F86" s="76"/>
      <c r="G86" s="76"/>
      <c r="H86" s="84"/>
      <c r="I86" s="84"/>
      <c r="J86" s="85"/>
      <c r="K86" s="85"/>
    </row>
    <row r="87" spans="1:11" ht="24.6" thickTop="1" thickBot="1" x14ac:dyDescent="0.35">
      <c r="A87" s="89" t="s">
        <v>105</v>
      </c>
      <c r="B87" s="38">
        <v>0</v>
      </c>
      <c r="C87" s="37">
        <f>SUM('[1]27-1-2025'!C87,B87)</f>
        <v>409.5</v>
      </c>
      <c r="D87" s="38">
        <v>1197</v>
      </c>
      <c r="E87" s="39">
        <v>1463.4</v>
      </c>
      <c r="F87" s="39" t="s">
        <v>68</v>
      </c>
      <c r="G87" s="39">
        <v>55</v>
      </c>
      <c r="H87" s="41">
        <f>C87/D87*100</f>
        <v>34.210526315789473</v>
      </c>
      <c r="I87" s="41">
        <f>C87/E87*100</f>
        <v>27.982779827798275</v>
      </c>
      <c r="J87" s="113"/>
      <c r="K87" s="103"/>
    </row>
    <row r="88" spans="1:11" ht="24.6" thickTop="1" thickBot="1" x14ac:dyDescent="0.35">
      <c r="A88" s="93" t="s">
        <v>106</v>
      </c>
      <c r="B88" s="90">
        <v>0</v>
      </c>
      <c r="C88" s="37">
        <f>SUM('[1]27-1-2025'!C88,B88)</f>
        <v>291</v>
      </c>
      <c r="D88" s="46">
        <v>878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33.143507972665148</v>
      </c>
      <c r="I88" s="41">
        <f t="shared" ref="I88:I91" si="13">C88/E88*100</f>
        <v>25.765893394722859</v>
      </c>
      <c r="J88" s="51"/>
      <c r="K88" s="129"/>
    </row>
    <row r="89" spans="1:11" ht="24.6" thickTop="1" thickBot="1" x14ac:dyDescent="0.35">
      <c r="A89" s="93" t="s">
        <v>107</v>
      </c>
      <c r="B89" s="90">
        <v>0</v>
      </c>
      <c r="C89" s="37">
        <f>SUM('[1]27-1-2025'!C89,B89)</f>
        <v>226</v>
      </c>
      <c r="D89" s="97">
        <v>632.5</v>
      </c>
      <c r="E89" s="47">
        <v>697.4</v>
      </c>
      <c r="F89" s="47" t="s">
        <v>68</v>
      </c>
      <c r="G89" s="47">
        <v>54</v>
      </c>
      <c r="H89" s="41">
        <f t="shared" si="12"/>
        <v>35.731225296442688</v>
      </c>
      <c r="I89" s="41">
        <f t="shared" si="13"/>
        <v>32.406079724691708</v>
      </c>
      <c r="J89" s="51"/>
      <c r="K89" s="125">
        <f>AVERAGE(B87:B91)</f>
        <v>0</v>
      </c>
    </row>
    <row r="90" spans="1:11" ht="24.6" thickTop="1" thickBot="1" x14ac:dyDescent="0.35">
      <c r="A90" s="108" t="s">
        <v>108</v>
      </c>
      <c r="B90" s="90">
        <v>0</v>
      </c>
      <c r="C90" s="37">
        <f>SUM('[1]27-1-2025'!C90,B90)</f>
        <v>136</v>
      </c>
      <c r="D90" s="46">
        <v>372.5</v>
      </c>
      <c r="E90" s="109">
        <v>577.4</v>
      </c>
      <c r="F90" s="109" t="s">
        <v>68</v>
      </c>
      <c r="G90" s="109">
        <v>27</v>
      </c>
      <c r="H90" s="41">
        <f t="shared" si="12"/>
        <v>36.510067114093957</v>
      </c>
      <c r="I90" s="41">
        <f t="shared" si="13"/>
        <v>23.553862140630415</v>
      </c>
      <c r="J90" s="51"/>
      <c r="K90" s="129"/>
    </row>
    <row r="91" spans="1:11" ht="24.6" thickTop="1" thickBot="1" x14ac:dyDescent="0.35">
      <c r="A91" s="95" t="s">
        <v>109</v>
      </c>
      <c r="B91" s="86">
        <v>0</v>
      </c>
      <c r="C91" s="86">
        <f>SUM('[1]27-1-2025'!C91,B91)</f>
        <v>152</v>
      </c>
      <c r="D91" s="130">
        <v>384</v>
      </c>
      <c r="E91" s="63">
        <v>511.2</v>
      </c>
      <c r="F91" s="63" t="s">
        <v>97</v>
      </c>
      <c r="G91" s="63">
        <v>60</v>
      </c>
      <c r="H91" s="41">
        <f t="shared" si="12"/>
        <v>39.583333333333329</v>
      </c>
      <c r="I91" s="41">
        <f t="shared" si="13"/>
        <v>29.733959311424101</v>
      </c>
      <c r="J91" s="128"/>
      <c r="K91" s="131"/>
    </row>
    <row r="92" spans="1:11" ht="24.6" thickTop="1" thickBot="1" x14ac:dyDescent="0.35">
      <c r="A92" s="87"/>
      <c r="B92" s="71"/>
      <c r="C92" s="69"/>
      <c r="D92" s="88"/>
      <c r="E92" s="76" t="s">
        <v>110</v>
      </c>
      <c r="F92" s="76"/>
      <c r="G92" s="83"/>
      <c r="H92" s="84"/>
      <c r="I92" s="84"/>
      <c r="J92" s="78"/>
      <c r="K92" s="78"/>
    </row>
    <row r="93" spans="1:11" ht="24.6" thickTop="1" thickBot="1" x14ac:dyDescent="0.35">
      <c r="A93" s="106" t="s">
        <v>111</v>
      </c>
      <c r="B93" s="86">
        <v>0</v>
      </c>
      <c r="C93" s="86">
        <f>SUM('[1]27-1-2025'!C93,B93)</f>
        <v>528</v>
      </c>
      <c r="D93" s="86">
        <v>1183.5</v>
      </c>
      <c r="E93" s="39">
        <v>1432.8</v>
      </c>
      <c r="F93" s="107" t="s">
        <v>68</v>
      </c>
      <c r="G93" s="107">
        <v>61</v>
      </c>
      <c r="H93" s="41">
        <f>C93/D93*100</f>
        <v>44.613434727503169</v>
      </c>
      <c r="I93" s="41">
        <f>C93/E93*100</f>
        <v>36.85092127303183</v>
      </c>
      <c r="J93" s="113"/>
      <c r="K93" s="103"/>
    </row>
    <row r="94" spans="1:11" ht="24.6" thickTop="1" thickBot="1" x14ac:dyDescent="0.35">
      <c r="A94" s="93" t="s">
        <v>112</v>
      </c>
      <c r="B94" s="132">
        <v>0</v>
      </c>
      <c r="C94" s="37">
        <f>SUM('[1]27-1-2025'!C94,B94)</f>
        <v>579.79999999999995</v>
      </c>
      <c r="D94" s="133">
        <v>1112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52.140287769784166</v>
      </c>
      <c r="I94" s="41">
        <f t="shared" ref="I94:I101" si="15">C94/E94*100</f>
        <v>40.679155265558123</v>
      </c>
      <c r="J94" s="102"/>
      <c r="K94" s="129"/>
    </row>
    <row r="95" spans="1:11" ht="24.6" thickTop="1" thickBot="1" x14ac:dyDescent="0.35">
      <c r="A95" s="121" t="s">
        <v>113</v>
      </c>
      <c r="B95" s="132">
        <v>0</v>
      </c>
      <c r="C95" s="37">
        <f>SUM('[1]27-1-2025'!C95,B95)</f>
        <v>408</v>
      </c>
      <c r="D95" s="46">
        <v>1026.5</v>
      </c>
      <c r="E95" s="107">
        <v>1280.8</v>
      </c>
      <c r="F95" s="107" t="s">
        <v>68</v>
      </c>
      <c r="G95" s="107">
        <v>61</v>
      </c>
      <c r="H95" s="41">
        <f t="shared" si="14"/>
        <v>39.746712128592307</v>
      </c>
      <c r="I95" s="41">
        <f t="shared" si="15"/>
        <v>31.855090568394758</v>
      </c>
      <c r="J95" s="113"/>
      <c r="K95" s="129"/>
    </row>
    <row r="96" spans="1:11" ht="24.6" thickTop="1" thickBot="1" x14ac:dyDescent="0.35">
      <c r="A96" s="44" t="s">
        <v>114</v>
      </c>
      <c r="B96" s="132">
        <v>0</v>
      </c>
      <c r="C96" s="37">
        <f>SUM('[1]27-1-2025'!C96,B96)</f>
        <v>578</v>
      </c>
      <c r="D96" s="46">
        <v>1244</v>
      </c>
      <c r="E96" s="47">
        <v>1327</v>
      </c>
      <c r="F96" s="47" t="s">
        <v>68</v>
      </c>
      <c r="G96" s="47">
        <v>62</v>
      </c>
      <c r="H96" s="41">
        <f t="shared" si="14"/>
        <v>46.463022508038584</v>
      </c>
      <c r="I96" s="41">
        <f t="shared" si="15"/>
        <v>43.556895252449138</v>
      </c>
      <c r="J96" s="104"/>
      <c r="K96" s="125">
        <f>AVERAGE(B93:B101)</f>
        <v>0</v>
      </c>
    </row>
    <row r="97" spans="1:11" ht="24.6" thickTop="1" thickBot="1" x14ac:dyDescent="0.35">
      <c r="A97" s="44" t="s">
        <v>115</v>
      </c>
      <c r="B97" s="132">
        <v>0</v>
      </c>
      <c r="C97" s="37">
        <f>SUM('[1]27-1-2025'!C97,B97)</f>
        <v>414</v>
      </c>
      <c r="D97" s="101">
        <v>909</v>
      </c>
      <c r="E97" s="47">
        <v>1158.8</v>
      </c>
      <c r="F97" s="47" t="s">
        <v>68</v>
      </c>
      <c r="G97" s="47">
        <v>68</v>
      </c>
      <c r="H97" s="41">
        <f t="shared" si="14"/>
        <v>45.544554455445549</v>
      </c>
      <c r="I97" s="41">
        <f t="shared" si="15"/>
        <v>35.726613738350018</v>
      </c>
      <c r="J97" s="51"/>
      <c r="K97" s="129"/>
    </row>
    <row r="98" spans="1:11" ht="24.6" thickTop="1" thickBot="1" x14ac:dyDescent="0.35">
      <c r="A98" s="121" t="s">
        <v>116</v>
      </c>
      <c r="B98" s="132">
        <v>0</v>
      </c>
      <c r="C98" s="37">
        <f>SUM('[1]27-1-2025'!C98,B98)</f>
        <v>473.5</v>
      </c>
      <c r="D98" s="46">
        <v>979.5</v>
      </c>
      <c r="E98" s="107">
        <v>1271.8</v>
      </c>
      <c r="F98" s="107" t="s">
        <v>68</v>
      </c>
      <c r="G98" s="107">
        <v>46</v>
      </c>
      <c r="H98" s="41">
        <f t="shared" si="14"/>
        <v>48.340990301174067</v>
      </c>
      <c r="I98" s="41">
        <f t="shared" si="15"/>
        <v>37.230696650416732</v>
      </c>
      <c r="J98" s="113"/>
      <c r="K98" s="125"/>
    </row>
    <row r="99" spans="1:11" ht="24.6" thickTop="1" thickBot="1" x14ac:dyDescent="0.35">
      <c r="A99" s="121" t="s">
        <v>117</v>
      </c>
      <c r="B99" s="132">
        <v>0</v>
      </c>
      <c r="C99" s="37">
        <f>SUM('[1]27-1-2025'!C99,B99)</f>
        <v>447</v>
      </c>
      <c r="D99" s="101">
        <v>807</v>
      </c>
      <c r="E99" s="107">
        <v>1087.9000000000001</v>
      </c>
      <c r="F99" s="107" t="s">
        <v>68</v>
      </c>
      <c r="G99" s="107">
        <v>66</v>
      </c>
      <c r="H99" s="41">
        <f t="shared" si="14"/>
        <v>55.390334572490708</v>
      </c>
      <c r="I99" s="41">
        <f t="shared" si="15"/>
        <v>41.088335324937951</v>
      </c>
      <c r="J99" s="104"/>
      <c r="K99" s="129"/>
    </row>
    <row r="100" spans="1:11" ht="24.6" thickTop="1" thickBot="1" x14ac:dyDescent="0.35">
      <c r="A100" s="93" t="s">
        <v>110</v>
      </c>
      <c r="B100" s="132">
        <v>0</v>
      </c>
      <c r="C100" s="37">
        <f>SUM('[1]27-1-2025'!C100,B100)</f>
        <v>472.6</v>
      </c>
      <c r="D100" s="46">
        <v>843.09999999999991</v>
      </c>
      <c r="E100" s="118">
        <v>1018.7</v>
      </c>
      <c r="F100" s="118" t="s">
        <v>68</v>
      </c>
      <c r="G100" s="118">
        <v>71</v>
      </c>
      <c r="H100" s="41">
        <f t="shared" si="14"/>
        <v>56.05503498991817</v>
      </c>
      <c r="I100" s="41">
        <f t="shared" si="15"/>
        <v>46.392460979679981</v>
      </c>
      <c r="J100" s="134"/>
      <c r="K100" s="129"/>
    </row>
    <row r="101" spans="1:11" ht="24.6" thickTop="1" thickBot="1" x14ac:dyDescent="0.35">
      <c r="A101" s="59" t="s">
        <v>118</v>
      </c>
      <c r="B101" s="135">
        <v>0</v>
      </c>
      <c r="C101" s="86">
        <f>SUM('[1]27-1-2025'!C101,B101)</f>
        <v>345</v>
      </c>
      <c r="D101" s="136">
        <v>798</v>
      </c>
      <c r="E101" s="136">
        <v>933.8</v>
      </c>
      <c r="F101" s="63" t="s">
        <v>68</v>
      </c>
      <c r="G101" s="63">
        <v>44</v>
      </c>
      <c r="H101" s="41">
        <f t="shared" si="14"/>
        <v>43.233082706766915</v>
      </c>
      <c r="I101" s="41">
        <f t="shared" si="15"/>
        <v>36.945812807881772</v>
      </c>
      <c r="J101" s="66"/>
      <c r="K101" s="131"/>
    </row>
    <row r="102" spans="1:11" ht="24" thickTop="1" x14ac:dyDescent="0.3">
      <c r="A102" s="68"/>
      <c r="B102" s="69"/>
      <c r="C102" s="69"/>
      <c r="D102" s="137"/>
      <c r="E102" s="71"/>
      <c r="F102" s="71"/>
      <c r="G102" s="115"/>
      <c r="H102" s="116"/>
      <c r="I102" s="116"/>
      <c r="J102" s="12"/>
      <c r="K102" s="138"/>
    </row>
    <row r="103" spans="1:11" ht="23.4" x14ac:dyDescent="0.3">
      <c r="A103" s="68"/>
      <c r="B103" s="69"/>
      <c r="C103" s="69"/>
      <c r="D103" s="137"/>
      <c r="E103" s="71"/>
      <c r="F103" s="71"/>
      <c r="G103" s="71"/>
      <c r="H103" s="72"/>
      <c r="I103" s="72"/>
      <c r="J103" s="12"/>
      <c r="K103" s="138"/>
    </row>
    <row r="104" spans="1:11" ht="24" thickBot="1" x14ac:dyDescent="0.35">
      <c r="A104" s="73"/>
      <c r="B104" s="71"/>
      <c r="C104" s="69"/>
      <c r="D104" s="75"/>
      <c r="E104" s="76" t="s">
        <v>119</v>
      </c>
      <c r="F104" s="76"/>
      <c r="G104" s="76"/>
      <c r="H104" s="77"/>
      <c r="I104" s="77"/>
      <c r="J104" s="78"/>
      <c r="K104" s="78"/>
    </row>
    <row r="105" spans="1:11" ht="24.6" thickTop="1" thickBot="1" x14ac:dyDescent="0.35">
      <c r="A105" s="89" t="s">
        <v>120</v>
      </c>
      <c r="B105" s="90">
        <v>0</v>
      </c>
      <c r="C105" s="90">
        <f>SUM('[1]27-1-2025'!C105,B105)</f>
        <v>281.90000000000003</v>
      </c>
      <c r="D105" s="101">
        <v>1040.5000000000002</v>
      </c>
      <c r="E105" s="39">
        <v>1226.4000000000001</v>
      </c>
      <c r="F105" s="47" t="s">
        <v>20</v>
      </c>
      <c r="G105" s="47">
        <v>59</v>
      </c>
      <c r="H105" s="41">
        <f>C105/D105*100</f>
        <v>27.092743873137913</v>
      </c>
      <c r="I105" s="41">
        <f>C105/E105*100</f>
        <v>22.985975212002611</v>
      </c>
      <c r="J105" s="126"/>
      <c r="K105" s="103"/>
    </row>
    <row r="106" spans="1:11" ht="24.6" thickTop="1" thickBot="1" x14ac:dyDescent="0.35">
      <c r="A106" s="106" t="s">
        <v>121</v>
      </c>
      <c r="B106" s="90">
        <v>0</v>
      </c>
      <c r="C106" s="37">
        <f>SUM('[1]27-1-2025'!C106,B106)</f>
        <v>403.5</v>
      </c>
      <c r="D106" s="46">
        <v>828</v>
      </c>
      <c r="E106" s="107">
        <v>1343.6</v>
      </c>
      <c r="F106" s="107" t="s">
        <v>68</v>
      </c>
      <c r="G106" s="107">
        <v>60</v>
      </c>
      <c r="H106" s="41">
        <f t="shared" ref="H106:H118" si="16">C106/D106*100</f>
        <v>48.731884057971016</v>
      </c>
      <c r="I106" s="41">
        <f t="shared" ref="I106:I118" si="17">C106/E106*100</f>
        <v>30.031259303364099</v>
      </c>
      <c r="J106" s="126"/>
      <c r="K106" s="139"/>
    </row>
    <row r="107" spans="1:11" ht="24.6" thickTop="1" thickBot="1" x14ac:dyDescent="0.35">
      <c r="A107" s="93" t="s">
        <v>122</v>
      </c>
      <c r="B107" s="90">
        <v>0</v>
      </c>
      <c r="C107" s="37">
        <f>SUM('[1]27-1-2025'!C107,B107)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39"/>
    </row>
    <row r="108" spans="1:11" ht="24.6" thickTop="1" thickBot="1" x14ac:dyDescent="0.35">
      <c r="A108" s="93" t="s">
        <v>123</v>
      </c>
      <c r="B108" s="90">
        <v>0</v>
      </c>
      <c r="C108" s="37">
        <f>SUM('[1]27-1-2025'!C108,B108)</f>
        <v>388.5</v>
      </c>
      <c r="D108" s="46">
        <v>1001</v>
      </c>
      <c r="E108" s="47">
        <v>1466.1</v>
      </c>
      <c r="F108" s="47" t="s">
        <v>20</v>
      </c>
      <c r="G108" s="47">
        <v>20</v>
      </c>
      <c r="H108" s="41">
        <f t="shared" si="16"/>
        <v>38.811188811188813</v>
      </c>
      <c r="I108" s="41">
        <f>C108/E108*100</f>
        <v>26.498874565172908</v>
      </c>
      <c r="J108" s="140"/>
      <c r="K108" s="139"/>
    </row>
    <row r="109" spans="1:11" ht="24.6" thickTop="1" thickBot="1" x14ac:dyDescent="0.35">
      <c r="A109" s="93" t="s">
        <v>124</v>
      </c>
      <c r="B109" s="90">
        <v>0</v>
      </c>
      <c r="C109" s="37">
        <f>SUM('[1]27-1-2025'!C109,B109)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40" t="s">
        <v>48</v>
      </c>
      <c r="K109" s="139"/>
    </row>
    <row r="110" spans="1:11" ht="24.6" thickTop="1" thickBot="1" x14ac:dyDescent="0.35">
      <c r="A110" s="108" t="s">
        <v>125</v>
      </c>
      <c r="B110" s="90">
        <v>0</v>
      </c>
      <c r="C110" s="37">
        <f>SUM('[1]27-1-2025'!C110,B110)</f>
        <v>0</v>
      </c>
      <c r="D110" s="46"/>
      <c r="E110" s="109">
        <v>1216</v>
      </c>
      <c r="F110" s="109" t="s">
        <v>68</v>
      </c>
      <c r="G110" s="109">
        <v>59</v>
      </c>
      <c r="H110" s="41"/>
      <c r="I110" s="41"/>
      <c r="J110" s="122" t="s">
        <v>48</v>
      </c>
      <c r="K110" s="105"/>
    </row>
    <row r="111" spans="1:11" ht="24.6" thickTop="1" thickBot="1" x14ac:dyDescent="0.35">
      <c r="A111" s="93" t="s">
        <v>126</v>
      </c>
      <c r="B111" s="90">
        <v>0</v>
      </c>
      <c r="C111" s="37">
        <f>SUM('[1]27-1-2025'!C111,B111)</f>
        <v>356</v>
      </c>
      <c r="D111" s="46">
        <v>1039</v>
      </c>
      <c r="E111" s="47">
        <v>1226.7</v>
      </c>
      <c r="F111" s="47" t="s">
        <v>20</v>
      </c>
      <c r="G111" s="47">
        <v>58</v>
      </c>
      <c r="H111" s="41">
        <f t="shared" si="16"/>
        <v>34.26371511068335</v>
      </c>
      <c r="I111" s="41">
        <f t="shared" si="17"/>
        <v>29.020950517648973</v>
      </c>
      <c r="J111" s="122"/>
      <c r="K111" s="105"/>
    </row>
    <row r="112" spans="1:11" ht="24.6" thickTop="1" thickBot="1" x14ac:dyDescent="0.35">
      <c r="A112" s="93" t="s">
        <v>127</v>
      </c>
      <c r="B112" s="90">
        <v>0</v>
      </c>
      <c r="C112" s="37">
        <f>SUM('[1]27-1-2025'!C112,B112)</f>
        <v>470</v>
      </c>
      <c r="D112" s="46">
        <v>853</v>
      </c>
      <c r="E112" s="47">
        <v>1057.7</v>
      </c>
      <c r="F112" s="47" t="s">
        <v>68</v>
      </c>
      <c r="G112" s="47">
        <v>70</v>
      </c>
      <c r="H112" s="41">
        <f t="shared" si="16"/>
        <v>55.099648300117231</v>
      </c>
      <c r="I112" s="41">
        <f t="shared" si="17"/>
        <v>44.436040465160254</v>
      </c>
      <c r="J112" s="122"/>
      <c r="K112" s="139"/>
    </row>
    <row r="113" spans="1:11" ht="24.6" thickTop="1" thickBot="1" x14ac:dyDescent="0.35">
      <c r="A113" s="93" t="s">
        <v>128</v>
      </c>
      <c r="B113" s="90">
        <v>0</v>
      </c>
      <c r="C113" s="37">
        <f>SUM('[1]27-1-2025'!C113,B113)</f>
        <v>382.79999999999995</v>
      </c>
      <c r="D113" s="46">
        <v>988.7</v>
      </c>
      <c r="E113" s="47">
        <v>1115.0999999999999</v>
      </c>
      <c r="F113" s="47" t="s">
        <v>20</v>
      </c>
      <c r="G113" s="47">
        <v>20</v>
      </c>
      <c r="H113" s="41">
        <f t="shared" si="16"/>
        <v>38.717507838575898</v>
      </c>
      <c r="I113" s="41">
        <f t="shared" si="17"/>
        <v>34.328759752488565</v>
      </c>
      <c r="J113" s="51"/>
      <c r="K113" s="125">
        <f>AVERAGE(B105:B118)</f>
        <v>0</v>
      </c>
    </row>
    <row r="114" spans="1:11" ht="24.6" thickTop="1" thickBot="1" x14ac:dyDescent="0.35">
      <c r="A114" s="106" t="s">
        <v>129</v>
      </c>
      <c r="B114" s="90">
        <v>0</v>
      </c>
      <c r="C114" s="37">
        <f>SUM('[1]27-1-2025'!C114,B114)</f>
        <v>447.7</v>
      </c>
      <c r="D114" s="101">
        <v>760.5</v>
      </c>
      <c r="E114" s="107">
        <v>997.2</v>
      </c>
      <c r="F114" s="107" t="s">
        <v>68</v>
      </c>
      <c r="G114" s="107">
        <v>62</v>
      </c>
      <c r="H114" s="41">
        <f t="shared" si="16"/>
        <v>58.86916502301117</v>
      </c>
      <c r="I114" s="41">
        <f t="shared" si="17"/>
        <v>44.895707982350579</v>
      </c>
      <c r="J114" s="113"/>
      <c r="K114" s="139"/>
    </row>
    <row r="115" spans="1:11" ht="48" thickTop="1" thickBot="1" x14ac:dyDescent="0.35">
      <c r="A115" s="93" t="s">
        <v>130</v>
      </c>
      <c r="B115" s="90">
        <v>0</v>
      </c>
      <c r="C115" s="37">
        <f>SUM('[1]27-1-2025'!C115,B115)</f>
        <v>354.5</v>
      </c>
      <c r="D115" s="46">
        <v>759.7</v>
      </c>
      <c r="E115" s="47">
        <v>941.4</v>
      </c>
      <c r="F115" s="47" t="s">
        <v>68</v>
      </c>
      <c r="G115" s="47">
        <v>61</v>
      </c>
      <c r="H115" s="41">
        <f t="shared" si="16"/>
        <v>46.663156509148344</v>
      </c>
      <c r="I115" s="41">
        <f t="shared" si="17"/>
        <v>37.656681538134698</v>
      </c>
      <c r="J115" s="122"/>
      <c r="K115" s="139"/>
    </row>
    <row r="116" spans="1:11" ht="24.6" thickTop="1" thickBot="1" x14ac:dyDescent="0.35">
      <c r="A116" s="93" t="s">
        <v>131</v>
      </c>
      <c r="B116" s="90">
        <v>0</v>
      </c>
      <c r="C116" s="37">
        <f>SUM('[1]27-1-2025'!C116,B116)</f>
        <v>483.4</v>
      </c>
      <c r="D116" s="46">
        <v>624</v>
      </c>
      <c r="E116" s="47">
        <v>1043.5</v>
      </c>
      <c r="F116" s="47" t="s">
        <v>68</v>
      </c>
      <c r="G116" s="47">
        <v>71</v>
      </c>
      <c r="H116" s="41">
        <f t="shared" si="16"/>
        <v>77.467948717948715</v>
      </c>
      <c r="I116" s="41">
        <f t="shared" si="17"/>
        <v>46.324868231911829</v>
      </c>
      <c r="J116" s="122"/>
      <c r="K116" s="139"/>
    </row>
    <row r="117" spans="1:11" ht="24.6" thickTop="1" thickBot="1" x14ac:dyDescent="0.35">
      <c r="A117" s="93" t="s">
        <v>132</v>
      </c>
      <c r="B117" s="90">
        <v>0</v>
      </c>
      <c r="C117" s="37">
        <f>SUM('[1]27-1-2025'!C117,B117)</f>
        <v>371.5</v>
      </c>
      <c r="D117" s="46">
        <v>746</v>
      </c>
      <c r="E117" s="47">
        <v>1036.5999999999999</v>
      </c>
      <c r="F117" s="47" t="s">
        <v>20</v>
      </c>
      <c r="G117" s="47">
        <v>16</v>
      </c>
      <c r="H117" s="41">
        <f t="shared" si="16"/>
        <v>49.798927613941018</v>
      </c>
      <c r="I117" s="41">
        <f t="shared" si="17"/>
        <v>35.838317576693044</v>
      </c>
      <c r="J117" s="122"/>
      <c r="K117" s="139"/>
    </row>
    <row r="118" spans="1:11" ht="24.6" thickTop="1" thickBot="1" x14ac:dyDescent="0.3">
      <c r="A118" s="95" t="s">
        <v>119</v>
      </c>
      <c r="B118" s="141">
        <v>0</v>
      </c>
      <c r="C118" s="141">
        <f>SUM('[1]27-1-2025'!C118,B118)</f>
        <v>451.50000000000006</v>
      </c>
      <c r="D118" s="46">
        <v>515.20000000000016</v>
      </c>
      <c r="E118" s="47">
        <v>839.5</v>
      </c>
      <c r="F118" s="47" t="s">
        <v>68</v>
      </c>
      <c r="G118" s="47">
        <v>55</v>
      </c>
      <c r="H118" s="41">
        <f t="shared" si="16"/>
        <v>87.635869565217376</v>
      </c>
      <c r="I118" s="41">
        <f t="shared" si="17"/>
        <v>53.782013103037528</v>
      </c>
      <c r="J118" s="140"/>
      <c r="K118" s="142"/>
    </row>
    <row r="119" spans="1:11" ht="24.6" thickTop="1" thickBot="1" x14ac:dyDescent="0.35">
      <c r="A119" s="73"/>
      <c r="B119" s="71"/>
      <c r="C119" s="69"/>
      <c r="D119" s="100"/>
      <c r="E119" s="83" t="s">
        <v>133</v>
      </c>
      <c r="F119" s="83"/>
      <c r="G119" s="83"/>
      <c r="H119" s="84"/>
      <c r="I119" s="84"/>
      <c r="J119" s="85"/>
      <c r="K119" s="85"/>
    </row>
    <row r="120" spans="1:11" ht="24.6" thickTop="1" thickBot="1" x14ac:dyDescent="0.35">
      <c r="A120" s="89" t="s">
        <v>134</v>
      </c>
      <c r="B120" s="90">
        <v>0</v>
      </c>
      <c r="C120" s="90">
        <f>SUM('[1]27-1-2025'!C120,B120)</f>
        <v>201</v>
      </c>
      <c r="D120" s="101"/>
      <c r="E120" s="143">
        <v>887.4</v>
      </c>
      <c r="F120" s="107" t="s">
        <v>68</v>
      </c>
      <c r="G120" s="144">
        <v>46</v>
      </c>
      <c r="H120" s="41" t="e">
        <f>C120/D120*100</f>
        <v>#DIV/0!</v>
      </c>
      <c r="I120" s="41">
        <f>C120/E120*100</f>
        <v>22.650439486139284</v>
      </c>
      <c r="J120" s="145"/>
      <c r="K120" s="146"/>
    </row>
    <row r="121" spans="1:11" ht="48" thickTop="1" thickBot="1" x14ac:dyDescent="0.35">
      <c r="A121" s="93" t="s">
        <v>135</v>
      </c>
      <c r="B121" s="132">
        <v>0</v>
      </c>
      <c r="C121" s="37">
        <f>SUM('[1]27-1-2025'!C121,B121)</f>
        <v>165</v>
      </c>
      <c r="D121" s="46">
        <v>463.5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35.59870550161812</v>
      </c>
      <c r="I121" s="41">
        <f t="shared" ref="I121:I136" si="19">C121/E121*100</f>
        <v>23.902651021295089</v>
      </c>
      <c r="J121" s="147"/>
      <c r="K121" s="139"/>
    </row>
    <row r="122" spans="1:11" ht="24.6" thickTop="1" thickBot="1" x14ac:dyDescent="0.35">
      <c r="A122" s="93" t="s">
        <v>136</v>
      </c>
      <c r="B122" s="132">
        <v>0</v>
      </c>
      <c r="C122" s="37">
        <f>SUM('[1]27-1-2025'!C122,B122)</f>
        <v>158</v>
      </c>
      <c r="D122" s="46"/>
      <c r="E122" s="107">
        <v>551.4</v>
      </c>
      <c r="F122" s="47" t="s">
        <v>68</v>
      </c>
      <c r="G122" s="48">
        <v>63</v>
      </c>
      <c r="H122" s="41" t="e">
        <f>C122/D122*100</f>
        <v>#DIV/0!</v>
      </c>
      <c r="I122" s="41">
        <f>C122/E122*100</f>
        <v>28.654334421472615</v>
      </c>
      <c r="J122" s="147"/>
      <c r="K122" s="139"/>
    </row>
    <row r="123" spans="1:11" ht="24.6" thickTop="1" thickBot="1" x14ac:dyDescent="0.35">
      <c r="A123" s="93" t="s">
        <v>137</v>
      </c>
      <c r="B123" s="132">
        <v>0</v>
      </c>
      <c r="C123" s="37">
        <f>SUM('[1]27-1-2025'!C123,B123)</f>
        <v>123</v>
      </c>
      <c r="D123" s="46">
        <v>392</v>
      </c>
      <c r="E123" s="47">
        <v>621.70000000000005</v>
      </c>
      <c r="F123" s="47" t="s">
        <v>25</v>
      </c>
      <c r="G123" s="48">
        <v>63</v>
      </c>
      <c r="H123" s="41">
        <f t="shared" si="18"/>
        <v>31.377551020408163</v>
      </c>
      <c r="I123" s="41">
        <f t="shared" si="19"/>
        <v>19.784461959144281</v>
      </c>
      <c r="J123" s="148"/>
      <c r="K123" s="125"/>
    </row>
    <row r="124" spans="1:11" ht="24.6" thickTop="1" thickBot="1" x14ac:dyDescent="0.35">
      <c r="A124" s="106" t="s">
        <v>138</v>
      </c>
      <c r="B124" s="132">
        <v>0</v>
      </c>
      <c r="C124" s="37">
        <f>SUM('[1]27-1-2025'!C124,B124)</f>
        <v>137</v>
      </c>
      <c r="D124" s="101"/>
      <c r="E124" s="118">
        <v>527.4</v>
      </c>
      <c r="F124" s="107" t="s">
        <v>25</v>
      </c>
      <c r="G124" s="144">
        <v>48</v>
      </c>
      <c r="H124" s="41" t="e">
        <f>C124/D124*100</f>
        <v>#DIV/0!</v>
      </c>
      <c r="I124" s="41">
        <f>C124/E124*100</f>
        <v>25.976488433826319</v>
      </c>
      <c r="J124" s="149"/>
      <c r="K124" s="139"/>
    </row>
    <row r="125" spans="1:11" ht="24.6" thickTop="1" thickBot="1" x14ac:dyDescent="0.35">
      <c r="A125" s="106" t="s">
        <v>139</v>
      </c>
      <c r="B125" s="132">
        <v>0</v>
      </c>
      <c r="C125" s="37">
        <f>SUM('[1]27-1-2025'!C125,B125)</f>
        <v>158</v>
      </c>
      <c r="D125" s="46"/>
      <c r="E125" s="47">
        <v>416.6</v>
      </c>
      <c r="F125" s="107" t="s">
        <v>71</v>
      </c>
      <c r="G125" s="144">
        <v>49</v>
      </c>
      <c r="H125" s="41" t="e">
        <f>C125/D125*100</f>
        <v>#DIV/0!</v>
      </c>
      <c r="I125" s="41">
        <f>C125/E125*100</f>
        <v>37.926068170907342</v>
      </c>
      <c r="J125" s="147"/>
      <c r="K125" s="105"/>
    </row>
    <row r="126" spans="1:11" ht="24.6" thickTop="1" thickBot="1" x14ac:dyDescent="0.35">
      <c r="A126" s="93" t="s">
        <v>140</v>
      </c>
      <c r="B126" s="132">
        <v>0</v>
      </c>
      <c r="C126" s="37">
        <f>SUM('[1]27-1-2025'!C126,B126)</f>
        <v>118</v>
      </c>
      <c r="D126" s="46"/>
      <c r="E126" s="107">
        <v>479.3</v>
      </c>
      <c r="F126" s="47" t="s">
        <v>25</v>
      </c>
      <c r="G126" s="48">
        <v>57</v>
      </c>
      <c r="H126" s="41" t="e">
        <f>C126/D126*100</f>
        <v>#DIV/0!</v>
      </c>
      <c r="I126" s="41">
        <f>C126/E126*100</f>
        <v>24.619236386396828</v>
      </c>
      <c r="J126" s="147"/>
      <c r="K126" s="125">
        <f>AVERAGE(B120:B134)</f>
        <v>0</v>
      </c>
    </row>
    <row r="127" spans="1:11" ht="24.6" thickTop="1" thickBot="1" x14ac:dyDescent="0.35">
      <c r="A127" s="93" t="s">
        <v>141</v>
      </c>
      <c r="B127" s="132">
        <v>0</v>
      </c>
      <c r="C127" s="37">
        <f>SUM('[1]27-1-2025'!C127,B127)</f>
        <v>148</v>
      </c>
      <c r="D127" s="46"/>
      <c r="E127" s="47">
        <v>537</v>
      </c>
      <c r="F127" s="47" t="s">
        <v>25</v>
      </c>
      <c r="G127" s="48">
        <v>70</v>
      </c>
      <c r="H127" s="41" t="e">
        <f>C127/D127*100</f>
        <v>#DIV/0!</v>
      </c>
      <c r="I127" s="41">
        <f>C127/E127*100</f>
        <v>27.560521415270017</v>
      </c>
      <c r="J127" s="150"/>
      <c r="K127" s="139"/>
    </row>
    <row r="128" spans="1:11" ht="24.6" thickTop="1" thickBot="1" x14ac:dyDescent="0.35">
      <c r="A128" s="106" t="s">
        <v>133</v>
      </c>
      <c r="B128" s="132">
        <v>0</v>
      </c>
      <c r="C128" s="37">
        <f>SUM('[1]27-1-2025'!C128,B128)</f>
        <v>126</v>
      </c>
      <c r="D128" s="46">
        <v>308.5</v>
      </c>
      <c r="E128" s="107">
        <v>433.7</v>
      </c>
      <c r="F128" s="107" t="s">
        <v>25</v>
      </c>
      <c r="G128" s="144">
        <v>71</v>
      </c>
      <c r="H128" s="41">
        <f t="shared" si="18"/>
        <v>40.842787682333878</v>
      </c>
      <c r="I128" s="41">
        <f t="shared" si="19"/>
        <v>29.052340327415266</v>
      </c>
      <c r="J128" s="147"/>
      <c r="K128" s="139"/>
    </row>
    <row r="129" spans="1:11" ht="24.6" thickTop="1" thickBot="1" x14ac:dyDescent="0.35">
      <c r="A129" s="151" t="s">
        <v>142</v>
      </c>
      <c r="B129" s="132">
        <v>0</v>
      </c>
      <c r="C129" s="37">
        <f>SUM('[1]27-1-2025'!C129,B129)</f>
        <v>142</v>
      </c>
      <c r="D129" s="101"/>
      <c r="E129" s="47">
        <v>483.8</v>
      </c>
      <c r="F129" s="118" t="s">
        <v>25</v>
      </c>
      <c r="G129" s="152">
        <v>71</v>
      </c>
      <c r="H129" s="41" t="e">
        <f>C129/D129*100</f>
        <v>#DIV/0!</v>
      </c>
      <c r="I129" s="41">
        <f>C129/E129*100</f>
        <v>29.350971475816451</v>
      </c>
      <c r="J129" s="12"/>
      <c r="K129" s="139"/>
    </row>
    <row r="130" spans="1:11" ht="24.6" thickTop="1" thickBot="1" x14ac:dyDescent="0.35">
      <c r="A130" s="93" t="s">
        <v>143</v>
      </c>
      <c r="B130" s="132">
        <v>0</v>
      </c>
      <c r="C130" s="37">
        <f>SUM('[1]27-1-2025'!C130,B130)</f>
        <v>152</v>
      </c>
      <c r="D130" s="46"/>
      <c r="E130" s="47">
        <v>424</v>
      </c>
      <c r="F130" s="47" t="s">
        <v>25</v>
      </c>
      <c r="G130" s="48">
        <v>54</v>
      </c>
      <c r="H130" s="41" t="e">
        <f>C130/D130*100</f>
        <v>#DIV/0!</v>
      </c>
      <c r="I130" s="41">
        <f>C130/E130*100</f>
        <v>35.849056603773583</v>
      </c>
      <c r="J130" s="148"/>
      <c r="K130" s="139"/>
    </row>
    <row r="131" spans="1:11" ht="24.6" thickTop="1" thickBot="1" x14ac:dyDescent="0.35">
      <c r="A131" s="93" t="s">
        <v>144</v>
      </c>
      <c r="B131" s="132">
        <v>0</v>
      </c>
      <c r="C131" s="37">
        <f>SUM('[1]27-1-2025'!C131,B131)</f>
        <v>88</v>
      </c>
      <c r="D131" s="46"/>
      <c r="E131" s="47">
        <v>460</v>
      </c>
      <c r="F131" s="47" t="s">
        <v>25</v>
      </c>
      <c r="G131" s="48">
        <v>64</v>
      </c>
      <c r="H131" s="41" t="e">
        <f>C131/D131*100</f>
        <v>#DIV/0!</v>
      </c>
      <c r="I131" s="41">
        <f>C131/E131*100</f>
        <v>19.130434782608695</v>
      </c>
      <c r="J131" s="148"/>
      <c r="K131" s="139"/>
    </row>
    <row r="132" spans="1:11" ht="24.6" thickTop="1" thickBot="1" x14ac:dyDescent="0.35">
      <c r="A132" s="106" t="s">
        <v>145</v>
      </c>
      <c r="B132" s="132">
        <v>0</v>
      </c>
      <c r="C132" s="37">
        <f>SUM('[1]27-1-2025'!C132,B132)</f>
        <v>0</v>
      </c>
      <c r="D132" s="101"/>
      <c r="E132" s="109">
        <v>359.9</v>
      </c>
      <c r="F132" s="107" t="s">
        <v>25</v>
      </c>
      <c r="G132" s="144">
        <v>63</v>
      </c>
      <c r="H132" s="41"/>
      <c r="I132" s="41"/>
      <c r="J132" s="153" t="s">
        <v>146</v>
      </c>
      <c r="K132" s="139"/>
    </row>
    <row r="133" spans="1:11" ht="24.6" thickTop="1" thickBot="1" x14ac:dyDescent="0.35">
      <c r="A133" s="108" t="s">
        <v>147</v>
      </c>
      <c r="B133" s="132">
        <v>0</v>
      </c>
      <c r="C133" s="37">
        <f>SUM('[1]27-1-2025'!C133,B133)</f>
        <v>0</v>
      </c>
      <c r="D133" s="46"/>
      <c r="E133" s="47">
        <v>359.3</v>
      </c>
      <c r="F133" s="109" t="s">
        <v>25</v>
      </c>
      <c r="G133" s="154">
        <v>26</v>
      </c>
      <c r="H133" s="41"/>
      <c r="I133" s="41"/>
      <c r="J133" s="12" t="s">
        <v>146</v>
      </c>
      <c r="K133" s="139"/>
    </row>
    <row r="134" spans="1:11" ht="24.6" thickTop="1" thickBot="1" x14ac:dyDescent="0.35">
      <c r="A134" s="93" t="s">
        <v>148</v>
      </c>
      <c r="B134" s="132">
        <v>0</v>
      </c>
      <c r="C134" s="37">
        <f>SUM('[1]27-1-2025'!C134,B134)</f>
        <v>62</v>
      </c>
      <c r="D134" s="46">
        <v>282</v>
      </c>
      <c r="E134" s="47">
        <v>372.4</v>
      </c>
      <c r="F134" s="47" t="s">
        <v>25</v>
      </c>
      <c r="G134" s="48">
        <v>63</v>
      </c>
      <c r="H134" s="41">
        <f t="shared" si="18"/>
        <v>21.98581560283688</v>
      </c>
      <c r="I134" s="41">
        <f t="shared" si="19"/>
        <v>16.648764769065522</v>
      </c>
      <c r="J134" s="148"/>
      <c r="K134" s="155"/>
    </row>
    <row r="135" spans="1:11" ht="24.6" thickTop="1" thickBot="1" x14ac:dyDescent="0.35">
      <c r="A135" s="93" t="s">
        <v>149</v>
      </c>
      <c r="B135" s="132">
        <v>0</v>
      </c>
      <c r="C135" s="37">
        <f>SUM('[1]27-1-2025'!C135,B135)</f>
        <v>0</v>
      </c>
      <c r="D135" s="46"/>
      <c r="E135" s="118">
        <v>371.3</v>
      </c>
      <c r="F135" s="47" t="s">
        <v>60</v>
      </c>
      <c r="G135" s="48">
        <v>61</v>
      </c>
      <c r="H135" s="41"/>
      <c r="I135" s="41"/>
      <c r="J135" s="148" t="s">
        <v>146</v>
      </c>
      <c r="K135" s="156"/>
    </row>
    <row r="136" spans="1:11" ht="24.6" thickTop="1" thickBot="1" x14ac:dyDescent="0.35">
      <c r="A136" s="59" t="s">
        <v>150</v>
      </c>
      <c r="B136" s="127">
        <v>0</v>
      </c>
      <c r="C136" s="127">
        <f>SUM('[1]27-1-2025'!C136,B136)</f>
        <v>31.5</v>
      </c>
      <c r="D136" s="62">
        <v>155</v>
      </c>
      <c r="E136" s="63">
        <v>235.2</v>
      </c>
      <c r="F136" s="63" t="s">
        <v>84</v>
      </c>
      <c r="G136" s="64">
        <v>52</v>
      </c>
      <c r="H136" s="41">
        <f t="shared" si="18"/>
        <v>20.322580645161288</v>
      </c>
      <c r="I136" s="41">
        <f t="shared" si="19"/>
        <v>13.392857142857142</v>
      </c>
      <c r="J136" s="157"/>
      <c r="K136" s="81">
        <f>AVERAGE(B136)</f>
        <v>0</v>
      </c>
    </row>
    <row r="137" spans="1:11" ht="24" thickTop="1" x14ac:dyDescent="0.3">
      <c r="A137" s="68"/>
      <c r="B137" s="158"/>
      <c r="C137" s="69"/>
      <c r="D137" s="158"/>
      <c r="E137" s="71"/>
      <c r="F137" s="71"/>
      <c r="G137" s="71"/>
      <c r="H137" s="116"/>
      <c r="I137" s="116"/>
      <c r="J137" s="12"/>
      <c r="K137" s="12"/>
    </row>
    <row r="138" spans="1:11" ht="23.4" x14ac:dyDescent="0.3">
      <c r="A138" s="68"/>
      <c r="B138" s="69"/>
      <c r="C138" s="69"/>
      <c r="D138" s="70"/>
      <c r="E138" s="71"/>
      <c r="F138" s="71"/>
      <c r="G138" s="71"/>
      <c r="H138" s="72"/>
      <c r="I138" s="72"/>
      <c r="J138" s="12"/>
      <c r="K138" s="12"/>
    </row>
    <row r="139" spans="1:11" ht="23.4" x14ac:dyDescent="0.3">
      <c r="A139" s="68"/>
      <c r="B139" s="69"/>
      <c r="C139" s="69"/>
      <c r="D139" s="70"/>
      <c r="E139" s="71"/>
      <c r="F139" s="71"/>
      <c r="G139" s="71"/>
      <c r="H139" s="72"/>
      <c r="I139" s="72"/>
      <c r="J139" s="12"/>
      <c r="K139" s="12"/>
    </row>
    <row r="140" spans="1:11" ht="24" thickBot="1" x14ac:dyDescent="0.35">
      <c r="A140" s="73"/>
      <c r="B140" s="74"/>
      <c r="C140" s="69"/>
      <c r="D140" s="74"/>
      <c r="E140" s="76" t="s">
        <v>151</v>
      </c>
      <c r="F140" s="76"/>
      <c r="G140" s="76"/>
      <c r="H140" s="77"/>
      <c r="I140" s="77"/>
      <c r="J140" s="78"/>
      <c r="K140" s="78"/>
    </row>
    <row r="141" spans="1:11" ht="24.6" thickTop="1" thickBot="1" x14ac:dyDescent="0.35">
      <c r="A141" s="89" t="s">
        <v>152</v>
      </c>
      <c r="B141" s="90">
        <v>0</v>
      </c>
      <c r="C141" s="90">
        <f>SUM('[1]27-1-2025'!C141,B141)</f>
        <v>1.5</v>
      </c>
      <c r="D141" s="101"/>
      <c r="E141" s="39">
        <v>545</v>
      </c>
      <c r="F141" s="39" t="s">
        <v>25</v>
      </c>
      <c r="G141" s="107">
        <v>71</v>
      </c>
      <c r="H141" s="41"/>
      <c r="I141" s="41"/>
      <c r="J141" s="42" t="s">
        <v>48</v>
      </c>
      <c r="K141" s="125">
        <f>AVERAGE(B141:B142)</f>
        <v>0</v>
      </c>
    </row>
    <row r="142" spans="1:11" ht="24.6" thickTop="1" thickBot="1" x14ac:dyDescent="0.35">
      <c r="A142" s="93" t="s">
        <v>153</v>
      </c>
      <c r="B142" s="90">
        <v>0</v>
      </c>
      <c r="C142" s="37">
        <f>SUM('[1]27-1-2025'!C142,B142)</f>
        <v>71</v>
      </c>
      <c r="D142" s="46">
        <v>318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22.327044025157232</v>
      </c>
      <c r="I142" s="41">
        <f t="shared" ref="I142:I152" si="21">C142/E142*100</f>
        <v>14.262756126958617</v>
      </c>
      <c r="J142" s="51" t="s">
        <v>48</v>
      </c>
      <c r="K142" s="125"/>
    </row>
    <row r="143" spans="1:11" ht="24.6" thickTop="1" thickBot="1" x14ac:dyDescent="0.35">
      <c r="A143" s="106" t="s">
        <v>151</v>
      </c>
      <c r="B143" s="90">
        <v>0</v>
      </c>
      <c r="C143" s="37">
        <f>SUM('[1]27-1-2025'!C143,B143)</f>
        <v>115.5</v>
      </c>
      <c r="D143" s="101">
        <v>247</v>
      </c>
      <c r="E143" s="107">
        <v>460.4</v>
      </c>
      <c r="F143" s="107" t="s">
        <v>28</v>
      </c>
      <c r="G143" s="107">
        <v>58</v>
      </c>
      <c r="H143" s="41">
        <f t="shared" si="20"/>
        <v>46.761133603238868</v>
      </c>
      <c r="I143" s="41">
        <f t="shared" si="21"/>
        <v>25.086880973066901</v>
      </c>
      <c r="J143" s="124"/>
      <c r="K143" s="159"/>
    </row>
    <row r="144" spans="1:11" ht="24.6" thickTop="1" thickBot="1" x14ac:dyDescent="0.35">
      <c r="A144" s="108" t="s">
        <v>154</v>
      </c>
      <c r="B144" s="90">
        <v>0</v>
      </c>
      <c r="C144" s="37">
        <f>SUM('[1]27-1-2025'!C144,B144)</f>
        <v>0</v>
      </c>
      <c r="D144" s="46"/>
      <c r="E144" s="109">
        <v>356.9</v>
      </c>
      <c r="F144" s="109" t="s">
        <v>60</v>
      </c>
      <c r="G144" s="109">
        <v>71</v>
      </c>
      <c r="H144" s="41"/>
      <c r="I144" s="41"/>
      <c r="J144" s="114" t="s">
        <v>48</v>
      </c>
      <c r="K144" s="129"/>
    </row>
    <row r="145" spans="1:11" ht="48" thickTop="1" thickBot="1" x14ac:dyDescent="0.35">
      <c r="A145" s="93" t="s">
        <v>155</v>
      </c>
      <c r="B145" s="90">
        <v>0</v>
      </c>
      <c r="C145" s="37">
        <f>SUM('[1]27-1-2025'!C145,B145)</f>
        <v>76.5</v>
      </c>
      <c r="D145" s="46">
        <v>164.5</v>
      </c>
      <c r="E145" s="47">
        <v>325</v>
      </c>
      <c r="F145" s="47" t="s">
        <v>60</v>
      </c>
      <c r="G145" s="47">
        <v>71</v>
      </c>
      <c r="H145" s="41">
        <f t="shared" si="20"/>
        <v>46.504559270516715</v>
      </c>
      <c r="I145" s="41">
        <f t="shared" si="21"/>
        <v>23.53846153846154</v>
      </c>
      <c r="J145" s="104" t="s">
        <v>48</v>
      </c>
      <c r="K145" s="129"/>
    </row>
    <row r="146" spans="1:11" ht="24.6" thickTop="1" thickBot="1" x14ac:dyDescent="0.35">
      <c r="A146" s="93" t="s">
        <v>156</v>
      </c>
      <c r="B146" s="90">
        <v>0</v>
      </c>
      <c r="C146" s="37">
        <f>SUM('[1]27-1-2025'!C146,B146)</f>
        <v>52.5</v>
      </c>
      <c r="D146" s="46">
        <v>128</v>
      </c>
      <c r="E146" s="47">
        <v>374.2</v>
      </c>
      <c r="F146" s="47" t="s">
        <v>60</v>
      </c>
      <c r="G146" s="47">
        <v>71</v>
      </c>
      <c r="H146" s="41">
        <f t="shared" si="20"/>
        <v>41.015625</v>
      </c>
      <c r="I146" s="41">
        <f t="shared" si="21"/>
        <v>14.029930518439338</v>
      </c>
      <c r="J146" s="51"/>
      <c r="K146" s="125">
        <f>AVERAGE(B143:B149)</f>
        <v>0</v>
      </c>
    </row>
    <row r="147" spans="1:11" ht="24.6" thickTop="1" thickBot="1" x14ac:dyDescent="0.35">
      <c r="A147" s="93" t="s">
        <v>157</v>
      </c>
      <c r="B147" s="90">
        <v>0</v>
      </c>
      <c r="C147" s="37">
        <f>SUM('[1]27-1-2025'!C147,B147)</f>
        <v>35</v>
      </c>
      <c r="D147" s="46">
        <v>199.5</v>
      </c>
      <c r="E147" s="47">
        <v>351.9</v>
      </c>
      <c r="F147" s="47" t="s">
        <v>60</v>
      </c>
      <c r="G147" s="47">
        <v>71</v>
      </c>
      <c r="H147" s="41">
        <f t="shared" si="20"/>
        <v>17.543859649122805</v>
      </c>
      <c r="I147" s="41">
        <f t="shared" si="21"/>
        <v>9.9460073884626325</v>
      </c>
      <c r="J147" s="51"/>
      <c r="K147" s="125"/>
    </row>
    <row r="148" spans="1:11" ht="48" thickTop="1" thickBot="1" x14ac:dyDescent="0.35">
      <c r="A148" s="93" t="s">
        <v>158</v>
      </c>
      <c r="B148" s="90">
        <v>0</v>
      </c>
      <c r="C148" s="37">
        <f>SUM('[1]27-1-2025'!C148,B148)</f>
        <v>15</v>
      </c>
      <c r="D148" s="46">
        <v>187.5</v>
      </c>
      <c r="E148" s="47">
        <v>344.9</v>
      </c>
      <c r="F148" s="47" t="s">
        <v>60</v>
      </c>
      <c r="G148" s="47">
        <v>58</v>
      </c>
      <c r="H148" s="41">
        <f t="shared" si="20"/>
        <v>8</v>
      </c>
      <c r="I148" s="41">
        <f t="shared" si="21"/>
        <v>4.3490866917947235</v>
      </c>
      <c r="J148" s="51" t="s">
        <v>48</v>
      </c>
      <c r="K148" s="129"/>
    </row>
    <row r="149" spans="1:11" ht="24.6" thickTop="1" thickBot="1" x14ac:dyDescent="0.35">
      <c r="A149" s="108" t="s">
        <v>159</v>
      </c>
      <c r="B149" s="90">
        <v>0</v>
      </c>
      <c r="C149" s="37">
        <f>SUM('[1]27-1-2025'!C149,B149)</f>
        <v>50.5</v>
      </c>
      <c r="D149" s="97">
        <v>213</v>
      </c>
      <c r="E149" s="109">
        <v>323.10000000000002</v>
      </c>
      <c r="F149" s="109" t="s">
        <v>60</v>
      </c>
      <c r="G149" s="109">
        <v>67</v>
      </c>
      <c r="H149" s="41">
        <f t="shared" si="20"/>
        <v>23.708920187793428</v>
      </c>
      <c r="I149" s="41">
        <f t="shared" si="21"/>
        <v>15.629835964097802</v>
      </c>
      <c r="J149" s="134"/>
      <c r="K149" s="160"/>
    </row>
    <row r="150" spans="1:11" ht="24.6" thickTop="1" thickBot="1" x14ac:dyDescent="0.35">
      <c r="A150" s="93" t="s">
        <v>160</v>
      </c>
      <c r="B150" s="90">
        <v>0</v>
      </c>
      <c r="C150" s="37">
        <f>SUM('[1]27-1-2025'!C150,B150)</f>
        <v>51.5</v>
      </c>
      <c r="D150" s="46">
        <v>158</v>
      </c>
      <c r="E150" s="47">
        <v>286.7</v>
      </c>
      <c r="F150" s="47" t="s">
        <v>84</v>
      </c>
      <c r="G150" s="47">
        <v>63</v>
      </c>
      <c r="H150" s="41">
        <f t="shared" si="20"/>
        <v>32.594936708860764</v>
      </c>
      <c r="I150" s="41">
        <f t="shared" si="21"/>
        <v>17.963027554935472</v>
      </c>
      <c r="J150" s="104"/>
      <c r="K150" s="112">
        <f>AVERAGE(B150)</f>
        <v>0</v>
      </c>
    </row>
    <row r="151" spans="1:11" ht="24.6" thickTop="1" thickBot="1" x14ac:dyDescent="0.35">
      <c r="A151" s="93" t="s">
        <v>161</v>
      </c>
      <c r="B151" s="90">
        <v>0</v>
      </c>
      <c r="C151" s="37">
        <f>SUM('[1]27-1-2025'!C151,B151)</f>
        <v>13.5</v>
      </c>
      <c r="D151" s="46">
        <v>160</v>
      </c>
      <c r="E151" s="47">
        <v>232</v>
      </c>
      <c r="F151" s="47" t="s">
        <v>35</v>
      </c>
      <c r="G151" s="161">
        <v>20</v>
      </c>
      <c r="H151" s="41">
        <f t="shared" si="20"/>
        <v>8.4375</v>
      </c>
      <c r="I151" s="41">
        <f t="shared" si="21"/>
        <v>5.818965517241379</v>
      </c>
      <c r="J151" s="51" t="s">
        <v>48</v>
      </c>
      <c r="K151" s="112">
        <f>AVERAGE(B151)</f>
        <v>0</v>
      </c>
    </row>
    <row r="152" spans="1:11" ht="24.6" thickTop="1" thickBot="1" x14ac:dyDescent="0.35">
      <c r="A152" s="95" t="s">
        <v>162</v>
      </c>
      <c r="B152" s="86">
        <v>0</v>
      </c>
      <c r="C152" s="86">
        <f>SUM('[1]27-1-2025'!C152,B152)</f>
        <v>26</v>
      </c>
      <c r="D152" s="162">
        <v>164.5</v>
      </c>
      <c r="E152" s="63">
        <v>222</v>
      </c>
      <c r="F152" s="107" t="s">
        <v>37</v>
      </c>
      <c r="G152" s="144">
        <v>20</v>
      </c>
      <c r="H152" s="41">
        <f t="shared" si="20"/>
        <v>15.805471124620061</v>
      </c>
      <c r="I152" s="41">
        <f t="shared" si="21"/>
        <v>11.711711711711711</v>
      </c>
      <c r="J152" s="66"/>
      <c r="K152" s="125">
        <f>AVERAGE(B152)</f>
        <v>0</v>
      </c>
    </row>
    <row r="153" spans="1:11" ht="24.6" thickTop="1" thickBot="1" x14ac:dyDescent="0.35">
      <c r="A153" s="73"/>
      <c r="B153" s="71"/>
      <c r="C153" s="69"/>
      <c r="D153" s="82"/>
      <c r="E153" s="83" t="s">
        <v>163</v>
      </c>
      <c r="F153" s="83"/>
      <c r="G153" s="83"/>
      <c r="H153" s="84"/>
      <c r="I153" s="84"/>
      <c r="J153" s="85"/>
      <c r="K153" s="85"/>
    </row>
    <row r="154" spans="1:11" ht="24.6" thickTop="1" thickBot="1" x14ac:dyDescent="0.35">
      <c r="A154" s="89" t="s">
        <v>164</v>
      </c>
      <c r="B154" s="86">
        <v>0</v>
      </c>
      <c r="C154" s="86">
        <f>SUM('[1]27-1-2025'!C154,B154)</f>
        <v>23</v>
      </c>
      <c r="D154" s="101">
        <v>125.5</v>
      </c>
      <c r="E154" s="39">
        <v>227.7</v>
      </c>
      <c r="F154" s="39" t="s">
        <v>60</v>
      </c>
      <c r="G154" s="39">
        <v>64</v>
      </c>
      <c r="H154" s="41">
        <f>C154/D154*100</f>
        <v>18.326693227091635</v>
      </c>
      <c r="I154" s="41">
        <f>C154/E154*100</f>
        <v>10.1010101010101</v>
      </c>
      <c r="J154" s="42"/>
      <c r="K154" s="163">
        <f>AVERAGE(B154)</f>
        <v>0</v>
      </c>
    </row>
    <row r="155" spans="1:11" ht="24.6" thickTop="1" thickBot="1" x14ac:dyDescent="0.35">
      <c r="A155" s="93" t="s">
        <v>165</v>
      </c>
      <c r="B155" s="90">
        <v>0</v>
      </c>
      <c r="C155" s="37">
        <f>SUM('[1]27-1-2025'!C155,B155)</f>
        <v>14</v>
      </c>
      <c r="D155" s="46">
        <v>147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9.5238095238095237</v>
      </c>
      <c r="I155" s="41">
        <f t="shared" ref="I155:I161" si="23">C155/E155*100</f>
        <v>6.1592608886933569</v>
      </c>
      <c r="J155" s="51"/>
      <c r="K155" s="125">
        <f>AVERAGE(B155:B157)</f>
        <v>0</v>
      </c>
    </row>
    <row r="156" spans="1:11" ht="24.6" thickTop="1" thickBot="1" x14ac:dyDescent="0.35">
      <c r="A156" s="106" t="s">
        <v>163</v>
      </c>
      <c r="B156" s="90">
        <v>0</v>
      </c>
      <c r="C156" s="37">
        <f>SUM('[1]27-1-2025'!C156,B156)</f>
        <v>27</v>
      </c>
      <c r="D156" s="101">
        <v>134</v>
      </c>
      <c r="E156" s="107">
        <v>165.9</v>
      </c>
      <c r="F156" s="107" t="s">
        <v>35</v>
      </c>
      <c r="G156" s="107">
        <v>64</v>
      </c>
      <c r="H156" s="41">
        <f t="shared" si="22"/>
        <v>20.149253731343283</v>
      </c>
      <c r="I156" s="41">
        <f t="shared" si="23"/>
        <v>16.2748643761302</v>
      </c>
      <c r="J156" s="113"/>
      <c r="K156" s="164"/>
    </row>
    <row r="157" spans="1:11" ht="24.6" thickTop="1" thickBot="1" x14ac:dyDescent="0.35">
      <c r="A157" s="106" t="s">
        <v>166</v>
      </c>
      <c r="B157" s="90">
        <v>0</v>
      </c>
      <c r="C157" s="37">
        <f>SUM('[1]27-1-2025'!C157,B157)</f>
        <v>0</v>
      </c>
      <c r="D157" s="101">
        <v>0</v>
      </c>
      <c r="E157" s="107">
        <v>188.4</v>
      </c>
      <c r="F157" s="107" t="s">
        <v>33</v>
      </c>
      <c r="G157" s="107">
        <v>54</v>
      </c>
      <c r="H157" s="41"/>
      <c r="I157" s="41"/>
      <c r="J157" s="113" t="s">
        <v>48</v>
      </c>
      <c r="K157" s="165"/>
    </row>
    <row r="158" spans="1:11" ht="24.6" thickTop="1" thickBot="1" x14ac:dyDescent="0.35">
      <c r="A158" s="108" t="s">
        <v>167</v>
      </c>
      <c r="B158" s="90">
        <v>0</v>
      </c>
      <c r="C158" s="37">
        <f>SUM('[1]27-1-2025'!C158,B158)</f>
        <v>27.5</v>
      </c>
      <c r="D158" s="46">
        <v>115.5</v>
      </c>
      <c r="E158" s="109">
        <v>148.6</v>
      </c>
      <c r="F158" s="109" t="s">
        <v>47</v>
      </c>
      <c r="G158" s="109">
        <v>53</v>
      </c>
      <c r="H158" s="41">
        <f t="shared" si="22"/>
        <v>23.809523809523807</v>
      </c>
      <c r="I158" s="41">
        <f t="shared" si="23"/>
        <v>18.506056527590847</v>
      </c>
      <c r="J158" s="113"/>
      <c r="K158" s="139"/>
    </row>
    <row r="159" spans="1:11" ht="24.6" thickTop="1" thickBot="1" x14ac:dyDescent="0.35">
      <c r="A159" s="93" t="s">
        <v>168</v>
      </c>
      <c r="B159" s="90">
        <v>0</v>
      </c>
      <c r="C159" s="37">
        <f>SUM('[1]27-1-2025'!C159,B159)</f>
        <v>44.5</v>
      </c>
      <c r="D159" s="46">
        <v>117.5</v>
      </c>
      <c r="E159" s="47">
        <v>147.69999999999999</v>
      </c>
      <c r="F159" s="47" t="s">
        <v>47</v>
      </c>
      <c r="G159" s="47">
        <v>53</v>
      </c>
      <c r="H159" s="41">
        <f t="shared" si="22"/>
        <v>37.872340425531917</v>
      </c>
      <c r="I159" s="41">
        <f t="shared" si="23"/>
        <v>30.128639133378471</v>
      </c>
      <c r="J159" s="51"/>
      <c r="K159" s="125">
        <f>AVERAGE(B158:B161)</f>
        <v>0</v>
      </c>
    </row>
    <row r="160" spans="1:11" ht="24.6" thickTop="1" thickBot="1" x14ac:dyDescent="0.35">
      <c r="A160" s="93" t="s">
        <v>169</v>
      </c>
      <c r="B160" s="90">
        <v>0</v>
      </c>
      <c r="C160" s="37">
        <f>SUM('[1]27-1-2025'!C160,B160)</f>
        <v>50</v>
      </c>
      <c r="D160" s="46">
        <v>129</v>
      </c>
      <c r="E160" s="47">
        <v>152.5</v>
      </c>
      <c r="F160" s="47" t="s">
        <v>47</v>
      </c>
      <c r="G160" s="47">
        <v>47</v>
      </c>
      <c r="H160" s="41">
        <f t="shared" si="22"/>
        <v>38.759689922480625</v>
      </c>
      <c r="I160" s="41">
        <f t="shared" si="23"/>
        <v>32.786885245901637</v>
      </c>
      <c r="J160" s="51"/>
      <c r="K160" s="166"/>
    </row>
    <row r="161" spans="1:11" ht="48" thickTop="1" thickBot="1" x14ac:dyDescent="0.35">
      <c r="A161" s="95" t="s">
        <v>170</v>
      </c>
      <c r="B161" s="90">
        <v>0</v>
      </c>
      <c r="C161" s="130">
        <f>SUM('[1]27-1-2025'!C161,B161)</f>
        <v>37</v>
      </c>
      <c r="D161" s="97">
        <v>100</v>
      </c>
      <c r="E161" s="109">
        <v>179.5</v>
      </c>
      <c r="F161" s="109" t="s">
        <v>47</v>
      </c>
      <c r="G161" s="109">
        <v>54</v>
      </c>
      <c r="H161" s="41">
        <f t="shared" si="22"/>
        <v>37</v>
      </c>
      <c r="I161" s="41">
        <f t="shared" si="23"/>
        <v>20.612813370473539</v>
      </c>
      <c r="J161" s="66"/>
      <c r="K161" s="142"/>
    </row>
    <row r="162" spans="1:11" ht="24.6" thickTop="1" thickBot="1" x14ac:dyDescent="0.35">
      <c r="A162" s="73"/>
      <c r="B162" s="115"/>
      <c r="C162" s="69"/>
      <c r="D162" s="100"/>
      <c r="E162" s="83" t="s">
        <v>171</v>
      </c>
      <c r="F162" s="83"/>
      <c r="G162" s="83"/>
      <c r="H162" s="84"/>
      <c r="I162" s="84"/>
      <c r="J162" s="85"/>
      <c r="K162" s="85"/>
    </row>
    <row r="163" spans="1:11" ht="24.6" thickTop="1" thickBot="1" x14ac:dyDescent="0.35">
      <c r="A163" s="89" t="s">
        <v>172</v>
      </c>
      <c r="B163" s="90">
        <v>0</v>
      </c>
      <c r="C163" s="90">
        <f>SUM('[1]27-1-2025'!C163,B163)</f>
        <v>27.5</v>
      </c>
      <c r="D163" s="46">
        <v>223</v>
      </c>
      <c r="E163" s="39">
        <v>587.79999999999995</v>
      </c>
      <c r="F163" s="47" t="s">
        <v>25</v>
      </c>
      <c r="G163" s="47">
        <v>63</v>
      </c>
      <c r="H163" s="41">
        <f>C163/D163*100</f>
        <v>12.331838565022421</v>
      </c>
      <c r="I163" s="41">
        <f>C163/E163*100</f>
        <v>4.6784620619258259</v>
      </c>
      <c r="J163" s="140"/>
      <c r="K163" s="103"/>
    </row>
    <row r="164" spans="1:11" ht="24.6" thickTop="1" thickBot="1" x14ac:dyDescent="0.35">
      <c r="A164" s="106" t="s">
        <v>173</v>
      </c>
      <c r="B164" s="90">
        <v>0</v>
      </c>
      <c r="C164" s="37">
        <f>SUM('[1]27-1-2025'!C164,B164)</f>
        <v>25</v>
      </c>
      <c r="D164" s="46">
        <v>208.5</v>
      </c>
      <c r="E164" s="107">
        <v>533.29999999999995</v>
      </c>
      <c r="F164" s="107" t="s">
        <v>25</v>
      </c>
      <c r="G164" s="107">
        <v>59</v>
      </c>
      <c r="H164" s="41">
        <f t="shared" ref="H164:H171" si="24">C164/D164*100</f>
        <v>11.990407673860911</v>
      </c>
      <c r="I164" s="41">
        <f t="shared" ref="I164:I171" si="25">C164/E164*100</f>
        <v>4.6877929870616919</v>
      </c>
      <c r="J164" s="122"/>
      <c r="K164" s="129"/>
    </row>
    <row r="165" spans="1:11" ht="24.6" thickTop="1" thickBot="1" x14ac:dyDescent="0.35">
      <c r="A165" s="123" t="s">
        <v>174</v>
      </c>
      <c r="B165" s="90">
        <v>0</v>
      </c>
      <c r="C165" s="37">
        <f>SUM('[1]27-1-2025'!C165,B165)</f>
        <v>55.5</v>
      </c>
      <c r="D165" s="101">
        <v>218.3</v>
      </c>
      <c r="E165" s="118">
        <v>432.3</v>
      </c>
      <c r="F165" s="118" t="s">
        <v>25</v>
      </c>
      <c r="G165" s="118">
        <v>59</v>
      </c>
      <c r="H165" s="41">
        <f t="shared" si="24"/>
        <v>25.423728813559322</v>
      </c>
      <c r="I165" s="41">
        <f t="shared" si="25"/>
        <v>12.838306731436502</v>
      </c>
      <c r="J165" s="110"/>
      <c r="K165" s="129"/>
    </row>
    <row r="166" spans="1:11" ht="24.6" thickTop="1" thickBot="1" x14ac:dyDescent="0.35">
      <c r="A166" s="93" t="s">
        <v>175</v>
      </c>
      <c r="B166" s="90">
        <v>0</v>
      </c>
      <c r="C166" s="37">
        <f>SUM('[1]27-1-2025'!C166,B166)</f>
        <v>62</v>
      </c>
      <c r="D166" s="46">
        <v>162.5</v>
      </c>
      <c r="E166" s="47">
        <v>380.8</v>
      </c>
      <c r="F166" s="47" t="s">
        <v>25</v>
      </c>
      <c r="G166" s="47">
        <v>58</v>
      </c>
      <c r="H166" s="41">
        <f t="shared" si="24"/>
        <v>38.153846153846153</v>
      </c>
      <c r="I166" s="41">
        <f t="shared" si="25"/>
        <v>16.281512605042018</v>
      </c>
      <c r="J166" s="51"/>
      <c r="K166" s="125"/>
    </row>
    <row r="167" spans="1:11" ht="24.6" thickTop="1" thickBot="1" x14ac:dyDescent="0.35">
      <c r="A167" s="93" t="s">
        <v>176</v>
      </c>
      <c r="B167" s="90">
        <v>0</v>
      </c>
      <c r="C167" s="37">
        <f>SUM('[1]27-1-2025'!C167,B167)</f>
        <v>67</v>
      </c>
      <c r="D167" s="46">
        <v>270.90000000000003</v>
      </c>
      <c r="E167" s="47">
        <v>425.6</v>
      </c>
      <c r="F167" s="47" t="s">
        <v>25</v>
      </c>
      <c r="G167" s="47">
        <v>66</v>
      </c>
      <c r="H167" s="41">
        <f t="shared" si="24"/>
        <v>24.732373569582869</v>
      </c>
      <c r="I167" s="41">
        <f t="shared" si="25"/>
        <v>15.742481203007518</v>
      </c>
      <c r="J167" s="51"/>
      <c r="K167" s="125">
        <f>AVERAGE(B163:B171)</f>
        <v>0</v>
      </c>
    </row>
    <row r="168" spans="1:11" ht="24.6" thickTop="1" thickBot="1" x14ac:dyDescent="0.35">
      <c r="A168" s="93" t="s">
        <v>177</v>
      </c>
      <c r="B168" s="90">
        <v>0</v>
      </c>
      <c r="C168" s="37">
        <f>SUM('[1]27-1-2025'!C168,B168)</f>
        <v>61.2</v>
      </c>
      <c r="D168" s="46">
        <v>190.1</v>
      </c>
      <c r="E168" s="47">
        <v>385.3</v>
      </c>
      <c r="F168" s="47" t="s">
        <v>25</v>
      </c>
      <c r="G168" s="47">
        <v>69</v>
      </c>
      <c r="H168" s="41">
        <f t="shared" si="24"/>
        <v>32.193582325092059</v>
      </c>
      <c r="I168" s="41">
        <f t="shared" si="25"/>
        <v>15.88372696600052</v>
      </c>
      <c r="J168" s="140"/>
      <c r="K168" s="129"/>
    </row>
    <row r="169" spans="1:11" ht="24.6" thickTop="1" thickBot="1" x14ac:dyDescent="0.35">
      <c r="A169" s="93" t="s">
        <v>178</v>
      </c>
      <c r="B169" s="90">
        <v>0</v>
      </c>
      <c r="C169" s="37">
        <f>SUM('[1]27-1-2025'!C169,B169)</f>
        <v>40</v>
      </c>
      <c r="D169" s="46">
        <v>228</v>
      </c>
      <c r="E169" s="47">
        <v>360.1</v>
      </c>
      <c r="F169" s="47" t="s">
        <v>25</v>
      </c>
      <c r="G169" s="47">
        <v>55</v>
      </c>
      <c r="H169" s="41">
        <f t="shared" si="24"/>
        <v>17.543859649122805</v>
      </c>
      <c r="I169" s="41">
        <f t="shared" si="25"/>
        <v>11.108025548458761</v>
      </c>
      <c r="J169" s="140"/>
      <c r="K169" s="129"/>
    </row>
    <row r="170" spans="1:11" ht="24.6" thickTop="1" thickBot="1" x14ac:dyDescent="0.35">
      <c r="A170" s="108" t="s">
        <v>179</v>
      </c>
      <c r="B170" s="167">
        <v>0</v>
      </c>
      <c r="C170" s="37">
        <f>SUM('[1]27-1-2025'!C170,B170)</f>
        <v>58</v>
      </c>
      <c r="D170" s="97">
        <v>176</v>
      </c>
      <c r="E170" s="109">
        <v>435.6</v>
      </c>
      <c r="F170" s="109" t="s">
        <v>25</v>
      </c>
      <c r="G170" s="109">
        <v>64</v>
      </c>
      <c r="H170" s="41">
        <f t="shared" si="24"/>
        <v>32.954545454545453</v>
      </c>
      <c r="I170" s="41">
        <f t="shared" si="25"/>
        <v>13.314967860422405</v>
      </c>
      <c r="J170" s="114"/>
      <c r="K170" s="129"/>
    </row>
    <row r="171" spans="1:11" ht="24.6" thickTop="1" thickBot="1" x14ac:dyDescent="0.35">
      <c r="A171" s="59" t="s">
        <v>180</v>
      </c>
      <c r="B171" s="168">
        <v>0</v>
      </c>
      <c r="C171" s="168">
        <f>SUM('[1]27-1-2025'!C171,B171)</f>
        <v>78</v>
      </c>
      <c r="D171" s="169">
        <v>190</v>
      </c>
      <c r="E171" s="63">
        <v>393.1</v>
      </c>
      <c r="F171" s="63" t="s">
        <v>25</v>
      </c>
      <c r="G171" s="63">
        <v>46</v>
      </c>
      <c r="H171" s="41">
        <f t="shared" si="24"/>
        <v>41.05263157894737</v>
      </c>
      <c r="I171" s="41">
        <f t="shared" si="25"/>
        <v>19.842279318239633</v>
      </c>
      <c r="J171" s="170"/>
      <c r="K171" s="131"/>
    </row>
    <row r="172" spans="1:11" ht="24" thickTop="1" x14ac:dyDescent="0.3">
      <c r="A172" s="68"/>
      <c r="B172" s="69"/>
      <c r="C172" s="69"/>
      <c r="D172" s="70"/>
      <c r="E172" s="71"/>
      <c r="F172" s="71"/>
      <c r="G172" s="115"/>
      <c r="H172" s="116"/>
      <c r="I172" s="116"/>
      <c r="J172" s="2"/>
      <c r="K172" s="171"/>
    </row>
    <row r="173" spans="1:11" ht="23.4" x14ac:dyDescent="0.3">
      <c r="A173" s="68"/>
      <c r="B173" s="69"/>
      <c r="C173" s="69"/>
      <c r="D173" s="70"/>
      <c r="E173" s="71"/>
      <c r="F173" s="71"/>
      <c r="G173" s="71"/>
      <c r="H173" s="72"/>
      <c r="I173" s="72"/>
      <c r="J173" s="2"/>
      <c r="K173" s="171"/>
    </row>
    <row r="174" spans="1:11" ht="23.4" x14ac:dyDescent="0.3">
      <c r="A174" s="68"/>
      <c r="B174" s="69"/>
      <c r="C174" s="69"/>
      <c r="D174" s="70"/>
      <c r="E174" s="71"/>
      <c r="F174" s="71"/>
      <c r="G174" s="71"/>
      <c r="H174" s="72"/>
      <c r="I174" s="72"/>
      <c r="J174" s="2"/>
      <c r="K174" s="171"/>
    </row>
    <row r="175" spans="1:11" ht="23.4" x14ac:dyDescent="0.3">
      <c r="A175" s="68"/>
      <c r="B175" s="69"/>
      <c r="C175" s="69"/>
      <c r="D175" s="70"/>
      <c r="E175" s="71"/>
      <c r="F175" s="71"/>
      <c r="G175" s="71"/>
      <c r="H175" s="72"/>
      <c r="I175" s="72"/>
      <c r="J175" s="2"/>
      <c r="K175" s="138"/>
    </row>
    <row r="176" spans="1:11" ht="24" thickBot="1" x14ac:dyDescent="0.35">
      <c r="A176" s="68"/>
      <c r="B176" s="69"/>
      <c r="C176" s="69"/>
      <c r="D176" s="70"/>
      <c r="E176" s="71"/>
      <c r="F176" s="71"/>
      <c r="G176" s="71"/>
      <c r="H176" s="77"/>
      <c r="I176" s="77"/>
      <c r="J176" s="12"/>
      <c r="K176" s="12"/>
    </row>
    <row r="177" spans="1:11" ht="24.6" thickTop="1" thickBot="1" x14ac:dyDescent="0.35">
      <c r="A177" s="89" t="s">
        <v>181</v>
      </c>
      <c r="B177" s="37">
        <v>0</v>
      </c>
      <c r="C177" s="37">
        <f>SUM('[1]27-1-2025'!C177,B177)</f>
        <v>55</v>
      </c>
      <c r="D177" s="38">
        <v>142.5</v>
      </c>
      <c r="E177" s="39">
        <v>316</v>
      </c>
      <c r="F177" s="39" t="s">
        <v>28</v>
      </c>
      <c r="G177" s="39">
        <v>62</v>
      </c>
      <c r="H177" s="41">
        <f>C177/D177*100</f>
        <v>38.596491228070171</v>
      </c>
      <c r="I177" s="41">
        <f>C177/E177*100</f>
        <v>17.405063291139243</v>
      </c>
      <c r="J177" s="172"/>
      <c r="K177" s="103"/>
    </row>
    <row r="178" spans="1:11" ht="24.6" thickTop="1" thickBot="1" x14ac:dyDescent="0.35">
      <c r="A178" s="106" t="s">
        <v>182</v>
      </c>
      <c r="B178" s="37">
        <v>0</v>
      </c>
      <c r="C178" s="37">
        <f>SUM('[1]27-1-2025'!C178,B178)</f>
        <v>56.5</v>
      </c>
      <c r="D178" s="101">
        <v>122</v>
      </c>
      <c r="E178" s="107">
        <v>284.39999999999998</v>
      </c>
      <c r="F178" s="107" t="s">
        <v>60</v>
      </c>
      <c r="G178" s="107">
        <v>48</v>
      </c>
      <c r="H178" s="41">
        <f t="shared" ref="H178:H192" si="26">C178/D178*100</f>
        <v>46.311475409836063</v>
      </c>
      <c r="I178" s="41">
        <f t="shared" ref="I178:I192" si="27">C178/E178*100</f>
        <v>19.866385372714486</v>
      </c>
      <c r="J178" s="113"/>
      <c r="K178" s="105"/>
    </row>
    <row r="179" spans="1:11" ht="24.6" thickTop="1" thickBot="1" x14ac:dyDescent="0.35">
      <c r="A179" s="106" t="s">
        <v>183</v>
      </c>
      <c r="B179" s="37">
        <v>0</v>
      </c>
      <c r="C179" s="37">
        <f>SUM('[1]27-1-2025'!C179,B179)</f>
        <v>63.5</v>
      </c>
      <c r="D179" s="101">
        <v>208</v>
      </c>
      <c r="E179" s="107">
        <v>373.8</v>
      </c>
      <c r="F179" s="107" t="s">
        <v>60</v>
      </c>
      <c r="G179" s="107">
        <v>64</v>
      </c>
      <c r="H179" s="41">
        <f t="shared" si="26"/>
        <v>30.528846153846157</v>
      </c>
      <c r="I179" s="41">
        <f t="shared" si="27"/>
        <v>16.987693953986089</v>
      </c>
      <c r="J179" s="113"/>
      <c r="K179" s="105"/>
    </row>
    <row r="180" spans="1:11" ht="24.6" thickTop="1" thickBot="1" x14ac:dyDescent="0.35">
      <c r="A180" s="106" t="s">
        <v>184</v>
      </c>
      <c r="B180" s="37">
        <v>0</v>
      </c>
      <c r="C180" s="37">
        <f>SUM('[1]27-1-2025'!C180,B180)</f>
        <v>0</v>
      </c>
      <c r="D180" s="101"/>
      <c r="E180" s="107">
        <v>331.7</v>
      </c>
      <c r="F180" s="107" t="s">
        <v>60</v>
      </c>
      <c r="G180" s="107">
        <v>62</v>
      </c>
      <c r="H180" s="41"/>
      <c r="I180" s="41"/>
      <c r="J180" s="122" t="s">
        <v>146</v>
      </c>
      <c r="K180" s="129"/>
    </row>
    <row r="181" spans="1:11" ht="24.6" thickTop="1" thickBot="1" x14ac:dyDescent="0.35">
      <c r="A181" s="93" t="s">
        <v>185</v>
      </c>
      <c r="B181" s="37">
        <v>0</v>
      </c>
      <c r="C181" s="37">
        <f>SUM('[1]27-1-2025'!C181,B181)</f>
        <v>56</v>
      </c>
      <c r="D181" s="46">
        <v>178</v>
      </c>
      <c r="E181" s="109">
        <v>356.2</v>
      </c>
      <c r="F181" s="109" t="s">
        <v>28</v>
      </c>
      <c r="G181" s="109">
        <v>16</v>
      </c>
      <c r="H181" s="41">
        <f t="shared" si="26"/>
        <v>31.460674157303369</v>
      </c>
      <c r="I181" s="41">
        <f t="shared" si="27"/>
        <v>15.721504772599666</v>
      </c>
      <c r="J181" s="51"/>
      <c r="K181" s="125">
        <f>AVERAGE(B177:B184)</f>
        <v>0</v>
      </c>
    </row>
    <row r="182" spans="1:11" ht="24.6" thickTop="1" thickBot="1" x14ac:dyDescent="0.35">
      <c r="A182" s="93" t="s">
        <v>171</v>
      </c>
      <c r="B182" s="37">
        <v>0</v>
      </c>
      <c r="C182" s="37">
        <f>SUM('[1]27-1-2025'!C182,B182)</f>
        <v>120</v>
      </c>
      <c r="D182" s="46">
        <v>104.5</v>
      </c>
      <c r="E182" s="47">
        <v>256.60000000000002</v>
      </c>
      <c r="F182" s="47" t="s">
        <v>60</v>
      </c>
      <c r="G182" s="47">
        <v>71</v>
      </c>
      <c r="H182" s="41">
        <f t="shared" si="26"/>
        <v>114.83253588516746</v>
      </c>
      <c r="I182" s="41">
        <f t="shared" si="27"/>
        <v>46.765393608729539</v>
      </c>
      <c r="J182" s="140"/>
      <c r="K182" s="129"/>
    </row>
    <row r="183" spans="1:11" ht="24.6" thickTop="1" thickBot="1" x14ac:dyDescent="0.35">
      <c r="A183" s="151" t="s">
        <v>186</v>
      </c>
      <c r="B183" s="37">
        <v>0</v>
      </c>
      <c r="C183" s="37">
        <f>SUM('[1]27-1-2025'!C183,B183)</f>
        <v>0</v>
      </c>
      <c r="D183" s="101"/>
      <c r="E183" s="118">
        <v>275.2</v>
      </c>
      <c r="F183" s="118" t="s">
        <v>60</v>
      </c>
      <c r="G183" s="118">
        <v>58</v>
      </c>
      <c r="H183" s="41"/>
      <c r="I183" s="41"/>
      <c r="J183" s="122" t="s">
        <v>146</v>
      </c>
      <c r="K183" s="129"/>
    </row>
    <row r="184" spans="1:11" ht="24.6" thickTop="1" thickBot="1" x14ac:dyDescent="0.35">
      <c r="A184" s="93" t="s">
        <v>187</v>
      </c>
      <c r="B184" s="37">
        <v>0</v>
      </c>
      <c r="C184" s="37">
        <f>SUM('[1]27-1-2025'!C184,B184)</f>
        <v>26</v>
      </c>
      <c r="D184" s="46">
        <v>166</v>
      </c>
      <c r="E184" s="47">
        <v>267.8</v>
      </c>
      <c r="F184" s="47" t="s">
        <v>60</v>
      </c>
      <c r="G184" s="47">
        <v>63</v>
      </c>
      <c r="H184" s="41">
        <f t="shared" si="26"/>
        <v>15.66265060240964</v>
      </c>
      <c r="I184" s="41">
        <f t="shared" si="27"/>
        <v>9.7087378640776691</v>
      </c>
      <c r="J184" s="140"/>
      <c r="K184" s="129"/>
    </row>
    <row r="185" spans="1:11" ht="24.6" thickTop="1" thickBot="1" x14ac:dyDescent="0.35">
      <c r="A185" s="93" t="s">
        <v>188</v>
      </c>
      <c r="B185" s="37">
        <v>0</v>
      </c>
      <c r="C185" s="37">
        <f>SUM('[1]27-1-2025'!C185,B185)</f>
        <v>62</v>
      </c>
      <c r="D185" s="46">
        <v>171.5</v>
      </c>
      <c r="E185" s="47">
        <v>245.6</v>
      </c>
      <c r="F185" s="47" t="s">
        <v>33</v>
      </c>
      <c r="G185" s="47">
        <v>60</v>
      </c>
      <c r="H185" s="41">
        <f t="shared" si="26"/>
        <v>36.151603498542272</v>
      </c>
      <c r="I185" s="41">
        <f t="shared" si="27"/>
        <v>25.244299674267101</v>
      </c>
      <c r="J185" s="51"/>
      <c r="K185" s="173">
        <f>AVERAGE(B185:B189)</f>
        <v>0</v>
      </c>
    </row>
    <row r="186" spans="1:11" ht="24.6" thickTop="1" thickBot="1" x14ac:dyDescent="0.35">
      <c r="A186" s="93" t="s">
        <v>189</v>
      </c>
      <c r="B186" s="37">
        <v>0</v>
      </c>
      <c r="C186" s="37">
        <f>SUM('[1]27-1-2025'!C186,B186)</f>
        <v>43.199999999999996</v>
      </c>
      <c r="D186" s="46">
        <v>107</v>
      </c>
      <c r="E186" s="47">
        <v>245.3</v>
      </c>
      <c r="F186" s="47" t="s">
        <v>33</v>
      </c>
      <c r="G186" s="47">
        <v>63</v>
      </c>
      <c r="H186" s="41">
        <f t="shared" si="26"/>
        <v>40.373831775700928</v>
      </c>
      <c r="I186" s="41">
        <f t="shared" si="27"/>
        <v>17.611088463106398</v>
      </c>
      <c r="J186" s="51"/>
      <c r="K186" s="174"/>
    </row>
    <row r="187" spans="1:11" ht="24.6" thickTop="1" thickBot="1" x14ac:dyDescent="0.35">
      <c r="A187" s="93" t="s">
        <v>190</v>
      </c>
      <c r="B187" s="37">
        <v>0</v>
      </c>
      <c r="C187" s="37">
        <f>SUM('[1]27-1-2025'!C187,B187)</f>
        <v>66</v>
      </c>
      <c r="D187" s="46">
        <v>130</v>
      </c>
      <c r="E187" s="47">
        <v>247.2</v>
      </c>
      <c r="F187" s="47" t="s">
        <v>33</v>
      </c>
      <c r="G187" s="47">
        <v>58</v>
      </c>
      <c r="H187" s="41">
        <f t="shared" si="26"/>
        <v>50.769230769230766</v>
      </c>
      <c r="I187" s="41">
        <f t="shared" si="27"/>
        <v>26.699029126213592</v>
      </c>
      <c r="J187" s="51"/>
      <c r="K187" s="174"/>
    </row>
    <row r="188" spans="1:11" ht="24.6" thickTop="1" thickBot="1" x14ac:dyDescent="0.35">
      <c r="A188" s="93" t="s">
        <v>191</v>
      </c>
      <c r="B188" s="37">
        <v>0</v>
      </c>
      <c r="C188" s="37">
        <f>SUM('[1]27-1-2025'!C188,B188)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74"/>
    </row>
    <row r="189" spans="1:11" ht="24.6" thickTop="1" thickBot="1" x14ac:dyDescent="0.35">
      <c r="A189" s="93" t="s">
        <v>192</v>
      </c>
      <c r="B189" s="37">
        <v>0</v>
      </c>
      <c r="C189" s="37">
        <f>SUM('[1]27-1-2025'!C189,B189)</f>
        <v>37.5</v>
      </c>
      <c r="D189" s="46">
        <v>165</v>
      </c>
      <c r="E189" s="109">
        <v>246.3</v>
      </c>
      <c r="F189" s="109" t="s">
        <v>35</v>
      </c>
      <c r="G189" s="109">
        <v>16</v>
      </c>
      <c r="H189" s="41">
        <f t="shared" si="26"/>
        <v>22.727272727272727</v>
      </c>
      <c r="I189" s="41">
        <f t="shared" si="27"/>
        <v>15.225334957369061</v>
      </c>
      <c r="J189" s="175"/>
      <c r="K189" s="176"/>
    </row>
    <row r="190" spans="1:11" ht="24.6" thickTop="1" thickBot="1" x14ac:dyDescent="0.35">
      <c r="A190" s="108" t="s">
        <v>193</v>
      </c>
      <c r="B190" s="37">
        <v>0</v>
      </c>
      <c r="C190" s="37">
        <f>SUM('[1]27-1-2025'!C190,B190)</f>
        <v>44</v>
      </c>
      <c r="D190" s="46">
        <v>99</v>
      </c>
      <c r="E190" s="109">
        <v>202.2</v>
      </c>
      <c r="F190" s="109" t="s">
        <v>37</v>
      </c>
      <c r="G190" s="109">
        <v>62</v>
      </c>
      <c r="H190" s="41">
        <f t="shared" si="26"/>
        <v>44.444444444444443</v>
      </c>
      <c r="I190" s="41">
        <f t="shared" si="27"/>
        <v>21.760633036597429</v>
      </c>
      <c r="J190" s="114"/>
      <c r="K190" s="53">
        <f>AVERAGE(B190:B192)</f>
        <v>0</v>
      </c>
    </row>
    <row r="191" spans="1:11" ht="24.6" thickTop="1" thickBot="1" x14ac:dyDescent="0.35">
      <c r="A191" s="177" t="s">
        <v>194</v>
      </c>
      <c r="B191" s="178">
        <v>0</v>
      </c>
      <c r="C191" s="37">
        <f>SUM('[1]27-1-2025'!C191,B191)</f>
        <v>82</v>
      </c>
      <c r="D191" s="97">
        <v>143.5</v>
      </c>
      <c r="E191" s="109">
        <v>207.8</v>
      </c>
      <c r="F191" s="109" t="s">
        <v>37</v>
      </c>
      <c r="G191" s="109">
        <v>16</v>
      </c>
      <c r="H191" s="41">
        <f t="shared" si="26"/>
        <v>57.142857142857139</v>
      </c>
      <c r="I191" s="41">
        <f t="shared" si="27"/>
        <v>39.46102021174206</v>
      </c>
      <c r="J191" s="114"/>
      <c r="K191" s="50"/>
    </row>
    <row r="192" spans="1:11" ht="24.6" thickTop="1" thickBot="1" x14ac:dyDescent="0.35">
      <c r="A192" s="86" t="s">
        <v>195</v>
      </c>
      <c r="B192" s="61">
        <v>0</v>
      </c>
      <c r="C192" s="61">
        <f>SUM('[1]27-1-2025'!C192,B192)</f>
        <v>28.5</v>
      </c>
      <c r="D192" s="86">
        <v>77.5</v>
      </c>
      <c r="E192" s="136">
        <v>180.5</v>
      </c>
      <c r="F192" s="63" t="s">
        <v>47</v>
      </c>
      <c r="G192" s="63">
        <v>16</v>
      </c>
      <c r="H192" s="41">
        <f t="shared" si="26"/>
        <v>36.774193548387096</v>
      </c>
      <c r="I192" s="41">
        <f t="shared" si="27"/>
        <v>15.789473684210526</v>
      </c>
      <c r="J192" s="66"/>
      <c r="K192" s="67"/>
    </row>
    <row r="193" spans="1:11" ht="24.6" thickTop="1" thickBot="1" x14ac:dyDescent="0.35">
      <c r="A193" s="73"/>
      <c r="B193" s="69"/>
      <c r="C193" s="69"/>
      <c r="D193" s="88"/>
      <c r="E193" s="76" t="s">
        <v>196</v>
      </c>
      <c r="F193" s="76"/>
      <c r="G193" s="83"/>
      <c r="H193" s="84"/>
      <c r="I193" s="84"/>
      <c r="J193" s="78"/>
      <c r="K193" s="78"/>
    </row>
    <row r="194" spans="1:11" ht="24.6" thickTop="1" thickBot="1" x14ac:dyDescent="0.35">
      <c r="A194" s="61" t="s">
        <v>196</v>
      </c>
      <c r="B194" s="61">
        <v>0</v>
      </c>
      <c r="C194" s="61">
        <f>SUM('[1]27-1-2025'!C194,B194)</f>
        <v>30.1</v>
      </c>
      <c r="D194" s="61">
        <v>64.300000000000011</v>
      </c>
      <c r="E194" s="39">
        <v>160.5</v>
      </c>
      <c r="F194" s="39" t="s">
        <v>47</v>
      </c>
      <c r="G194" s="39">
        <v>71</v>
      </c>
      <c r="H194" s="41">
        <f>C194/D194*100</f>
        <v>46.811819595645403</v>
      </c>
      <c r="I194" s="41">
        <f>C194/E194*100</f>
        <v>18.753894080996886</v>
      </c>
      <c r="J194" s="179"/>
      <c r="K194" s="180"/>
    </row>
    <row r="195" spans="1:11" ht="24.6" thickTop="1" thickBot="1" x14ac:dyDescent="0.35">
      <c r="A195" s="93" t="s">
        <v>197</v>
      </c>
      <c r="B195" s="90">
        <v>0</v>
      </c>
      <c r="C195" s="37">
        <f>SUM('[1]27-1-2025'!C195,B195)</f>
        <v>39</v>
      </c>
      <c r="D195" s="46">
        <v>62.5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62.4</v>
      </c>
      <c r="I195" s="41">
        <f t="shared" ref="I195:I201" si="29">C195/E195*100</f>
        <v>25.982678214523652</v>
      </c>
      <c r="J195" s="113"/>
      <c r="K195" s="129"/>
    </row>
    <row r="196" spans="1:11" ht="24.6" thickTop="1" thickBot="1" x14ac:dyDescent="0.35">
      <c r="A196" s="108" t="s">
        <v>198</v>
      </c>
      <c r="B196" s="90">
        <v>0</v>
      </c>
      <c r="C196" s="37">
        <f>SUM('[1]27-1-2025'!C196,B196)</f>
        <v>25</v>
      </c>
      <c r="D196" s="46">
        <v>93.2</v>
      </c>
      <c r="E196" s="109">
        <v>158.4</v>
      </c>
      <c r="F196" s="109" t="s">
        <v>47</v>
      </c>
      <c r="G196" s="109">
        <v>33</v>
      </c>
      <c r="H196" s="41">
        <f t="shared" si="28"/>
        <v>26.824034334763947</v>
      </c>
      <c r="I196" s="41">
        <f t="shared" si="29"/>
        <v>15.782828282828282</v>
      </c>
      <c r="J196" s="51"/>
      <c r="K196" s="181"/>
    </row>
    <row r="197" spans="1:11" ht="24.6" thickTop="1" thickBot="1" x14ac:dyDescent="0.35">
      <c r="A197" s="93" t="s">
        <v>199</v>
      </c>
      <c r="B197" s="90">
        <v>0</v>
      </c>
      <c r="C197" s="37">
        <f>SUM('[1]27-1-2025'!C197,B197)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5"/>
    </row>
    <row r="198" spans="1:11" ht="24.6" thickTop="1" thickBot="1" x14ac:dyDescent="0.35">
      <c r="A198" s="93" t="s">
        <v>200</v>
      </c>
      <c r="B198" s="90">
        <v>2.4</v>
      </c>
      <c r="C198" s="37">
        <f>SUM('[1]27-1-2025'!C198,B198)</f>
        <v>24.1</v>
      </c>
      <c r="D198" s="46">
        <v>11.5</v>
      </c>
      <c r="E198" s="47">
        <v>130.19999999999999</v>
      </c>
      <c r="F198" s="47" t="s">
        <v>47</v>
      </c>
      <c r="G198" s="47">
        <v>64</v>
      </c>
      <c r="H198" s="41">
        <f t="shared" si="28"/>
        <v>209.56521739130437</v>
      </c>
      <c r="I198" s="41">
        <f t="shared" si="29"/>
        <v>18.509984639016899</v>
      </c>
      <c r="J198" s="51"/>
      <c r="K198" s="125">
        <f>AVERAGE(B194:B201)</f>
        <v>0.47499999999999998</v>
      </c>
    </row>
    <row r="199" spans="1:11" ht="24.6" thickTop="1" thickBot="1" x14ac:dyDescent="0.35">
      <c r="A199" s="93" t="s">
        <v>201</v>
      </c>
      <c r="B199" s="90">
        <v>0</v>
      </c>
      <c r="C199" s="37">
        <f>SUM('[1]27-1-2025'!C199,B199)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1"/>
    </row>
    <row r="200" spans="1:11" ht="24.6" thickTop="1" thickBot="1" x14ac:dyDescent="0.35">
      <c r="A200" s="93" t="s">
        <v>202</v>
      </c>
      <c r="B200" s="90">
        <v>0</v>
      </c>
      <c r="C200" s="37">
        <f>SUM('[1]27-1-2025'!C200,B200)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1"/>
    </row>
    <row r="201" spans="1:11" ht="24.6" thickTop="1" thickBot="1" x14ac:dyDescent="0.35">
      <c r="A201" s="95" t="s">
        <v>203</v>
      </c>
      <c r="B201" s="86">
        <v>1.4</v>
      </c>
      <c r="C201" s="37">
        <f>SUM('[1]27-1-2025'!C201,B201)</f>
        <v>31.400000000000002</v>
      </c>
      <c r="D201" s="62">
        <v>11</v>
      </c>
      <c r="E201" s="63">
        <v>94.9</v>
      </c>
      <c r="F201" s="63" t="s">
        <v>47</v>
      </c>
      <c r="G201" s="63">
        <v>62</v>
      </c>
      <c r="H201" s="41">
        <f t="shared" si="28"/>
        <v>285.4545454545455</v>
      </c>
      <c r="I201" s="41">
        <f t="shared" si="29"/>
        <v>33.087460484720758</v>
      </c>
      <c r="J201" s="66"/>
      <c r="K201" s="182"/>
    </row>
    <row r="202" spans="1:11" ht="16.2" thickTop="1" x14ac:dyDescent="0.3">
      <c r="A202" s="183"/>
      <c r="B202" s="33"/>
      <c r="C202" s="12"/>
      <c r="D202" s="33"/>
      <c r="E202" s="183"/>
      <c r="F202" s="183"/>
      <c r="G202" s="183"/>
      <c r="H202" s="184"/>
      <c r="I202" s="184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3" t="s">
        <v>205</v>
      </c>
      <c r="B204" s="1"/>
      <c r="C204" s="14"/>
      <c r="D204" s="12"/>
      <c r="E204" s="183"/>
      <c r="F204" s="183"/>
      <c r="G204" s="183"/>
      <c r="H204" s="184"/>
      <c r="I204" s="184"/>
      <c r="J204" s="12"/>
      <c r="K204" s="12"/>
    </row>
    <row r="205" spans="1:11" ht="15.6" x14ac:dyDescent="0.3">
      <c r="A205" s="185" t="s">
        <v>206</v>
      </c>
      <c r="B205" s="1"/>
      <c r="C205" s="1"/>
      <c r="D205" s="1"/>
      <c r="E205" s="185"/>
      <c r="F205" s="185"/>
      <c r="G205" s="185"/>
      <c r="H205" s="186"/>
      <c r="I205" s="186"/>
      <c r="J205" s="2"/>
      <c r="K205" s="2"/>
    </row>
    <row r="206" spans="1:11" ht="15.6" x14ac:dyDescent="0.3">
      <c r="A206" s="183"/>
      <c r="B206" s="11"/>
      <c r="C206" s="11"/>
      <c r="D206" s="33"/>
      <c r="E206" s="33"/>
      <c r="F206" s="12"/>
      <c r="G206" s="183"/>
      <c r="H206" s="184"/>
      <c r="I206" s="184"/>
      <c r="J206" s="12"/>
      <c r="K206" s="12"/>
    </row>
    <row r="207" spans="1:11" ht="15.6" x14ac:dyDescent="0.3">
      <c r="A207" s="33"/>
      <c r="B207" s="33"/>
      <c r="C207" s="187" t="s">
        <v>207</v>
      </c>
      <c r="D207" s="188"/>
      <c r="E207" s="188"/>
      <c r="F207" s="188"/>
      <c r="G207" s="189"/>
      <c r="H207" s="190"/>
      <c r="I207" s="190"/>
      <c r="J207" s="189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2025-02-20T10:36:33Z</dcterms:modified>
</cp:coreProperties>
</file>