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8D50972E-FCC8-4DD8-A50C-0A467014003F}" xr6:coauthVersionLast="47" xr6:coauthVersionMax="47" xr10:uidLastSave="{00000000-0000-0000-0000-000000000000}"/>
  <bookViews>
    <workbookView xWindow="-108" yWindow="-108" windowWidth="23256" windowHeight="12576" xr2:uid="{D0DBCFA2-06E0-427A-AB15-656A3BD5FBA1}"/>
  </bookViews>
  <sheets>
    <sheet name="1-5-2025" sheetId="1" r:id="rId1"/>
  </sheets>
  <externalReferences>
    <externalReference r:id="rId2"/>
  </externalReferences>
  <definedNames>
    <definedName name="_xlnm.Print_Area" localSheetId="0">'1-5-2025'!$A$1:$K$192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C183" i="1"/>
  <c r="H183" i="1" s="1"/>
  <c r="I182" i="1"/>
  <c r="I181" i="1"/>
  <c r="C181" i="1"/>
  <c r="H181" i="1" s="1"/>
  <c r="C180" i="1"/>
  <c r="I180" i="1" s="1"/>
  <c r="C179" i="1"/>
  <c r="I179" i="1" s="1"/>
  <c r="I177" i="1"/>
  <c r="H177" i="1"/>
  <c r="C177" i="1"/>
  <c r="C176" i="1"/>
  <c r="H176" i="1" s="1"/>
  <c r="K175" i="1"/>
  <c r="I175" i="1"/>
  <c r="C175" i="1"/>
  <c r="H175" i="1" s="1"/>
  <c r="C174" i="1"/>
  <c r="I174" i="1" s="1"/>
  <c r="I173" i="1"/>
  <c r="I172" i="1"/>
  <c r="H172" i="1"/>
  <c r="C172" i="1"/>
  <c r="I171" i="1"/>
  <c r="H171" i="1"/>
  <c r="C171" i="1"/>
  <c r="K170" i="1"/>
  <c r="C170" i="1"/>
  <c r="I170" i="1" s="1"/>
  <c r="I169" i="1"/>
  <c r="H169" i="1"/>
  <c r="C169" i="1"/>
  <c r="I168" i="1"/>
  <c r="C167" i="1"/>
  <c r="I167" i="1" s="1"/>
  <c r="K166" i="1"/>
  <c r="I166" i="1"/>
  <c r="H166" i="1"/>
  <c r="C166" i="1"/>
  <c r="C165" i="1"/>
  <c r="I165" i="1" s="1"/>
  <c r="C164" i="1"/>
  <c r="I164" i="1" s="1"/>
  <c r="I163" i="1"/>
  <c r="H163" i="1"/>
  <c r="C163" i="1"/>
  <c r="H162" i="1"/>
  <c r="C162" i="1"/>
  <c r="I162" i="1" s="1"/>
  <c r="I161" i="1"/>
  <c r="H161" i="1"/>
  <c r="C161" i="1"/>
  <c r="I160" i="1"/>
  <c r="H160" i="1"/>
  <c r="C160" i="1"/>
  <c r="C159" i="1"/>
  <c r="I159" i="1" s="1"/>
  <c r="I158" i="1"/>
  <c r="C158" i="1"/>
  <c r="H158" i="1" s="1"/>
  <c r="K157" i="1"/>
  <c r="H157" i="1"/>
  <c r="C157" i="1"/>
  <c r="I157" i="1" s="1"/>
  <c r="I156" i="1"/>
  <c r="C156" i="1"/>
  <c r="H156" i="1" s="1"/>
  <c r="C155" i="1"/>
  <c r="I155" i="1" s="1"/>
  <c r="C154" i="1"/>
  <c r="I154" i="1" s="1"/>
  <c r="I153" i="1"/>
  <c r="H153" i="1"/>
  <c r="C153" i="1"/>
  <c r="H151" i="1"/>
  <c r="C151" i="1"/>
  <c r="I151" i="1" s="1"/>
  <c r="I150" i="1"/>
  <c r="H150" i="1"/>
  <c r="C150" i="1"/>
  <c r="K149" i="1"/>
  <c r="C149" i="1"/>
  <c r="I149" i="1" s="1"/>
  <c r="C148" i="1"/>
  <c r="I148" i="1" s="1"/>
  <c r="I147" i="1"/>
  <c r="H147" i="1"/>
  <c r="C147" i="1"/>
  <c r="C146" i="1"/>
  <c r="I146" i="1" s="1"/>
  <c r="K145" i="1"/>
  <c r="I145" i="1"/>
  <c r="H145" i="1"/>
  <c r="C145" i="1"/>
  <c r="K144" i="1"/>
  <c r="C144" i="1"/>
  <c r="I144" i="1" s="1"/>
  <c r="K142" i="1"/>
  <c r="I142" i="1"/>
  <c r="H142" i="1"/>
  <c r="C142" i="1"/>
  <c r="K141" i="1"/>
  <c r="C141" i="1"/>
  <c r="I141" i="1" s="1"/>
  <c r="K140" i="1"/>
  <c r="I140" i="1"/>
  <c r="H140" i="1"/>
  <c r="C140" i="1"/>
  <c r="H139" i="1"/>
  <c r="C139" i="1"/>
  <c r="I139" i="1" s="1"/>
  <c r="I138" i="1"/>
  <c r="H138" i="1"/>
  <c r="C138" i="1"/>
  <c r="C137" i="1"/>
  <c r="I137" i="1" s="1"/>
  <c r="K136" i="1"/>
  <c r="I136" i="1"/>
  <c r="H136" i="1"/>
  <c r="C136" i="1"/>
  <c r="I135" i="1"/>
  <c r="H135" i="1"/>
  <c r="C135" i="1"/>
  <c r="C133" i="1"/>
  <c r="I133" i="1" s="1"/>
  <c r="I132" i="1"/>
  <c r="H132" i="1"/>
  <c r="C132" i="1"/>
  <c r="K131" i="1"/>
  <c r="C131" i="1"/>
  <c r="K129" i="1"/>
  <c r="C129" i="1"/>
  <c r="I129" i="1" s="1"/>
  <c r="I128" i="1"/>
  <c r="I127" i="1"/>
  <c r="H127" i="1"/>
  <c r="C127" i="1"/>
  <c r="I126" i="1"/>
  <c r="I125" i="1"/>
  <c r="I124" i="1"/>
  <c r="H124" i="1"/>
  <c r="C124" i="1"/>
  <c r="I123" i="1"/>
  <c r="H123" i="1"/>
  <c r="C123" i="1"/>
  <c r="C122" i="1"/>
  <c r="I122" i="1" s="1"/>
  <c r="I121" i="1"/>
  <c r="H121" i="1"/>
  <c r="C121" i="1"/>
  <c r="C120" i="1"/>
  <c r="I120" i="1" s="1"/>
  <c r="K119" i="1"/>
  <c r="I119" i="1"/>
  <c r="H119" i="1"/>
  <c r="C119" i="1"/>
  <c r="C118" i="1"/>
  <c r="I118" i="1" s="1"/>
  <c r="C117" i="1"/>
  <c r="I117" i="1" s="1"/>
  <c r="I116" i="1"/>
  <c r="H116" i="1"/>
  <c r="C116" i="1"/>
  <c r="H115" i="1"/>
  <c r="C115" i="1"/>
  <c r="I115" i="1" s="1"/>
  <c r="I114" i="1"/>
  <c r="H114" i="1"/>
  <c r="C114" i="1"/>
  <c r="I113" i="1"/>
  <c r="H113" i="1"/>
  <c r="C113" i="1"/>
  <c r="C111" i="1"/>
  <c r="I111" i="1" s="1"/>
  <c r="I110" i="1"/>
  <c r="H110" i="1"/>
  <c r="C110" i="1"/>
  <c r="C109" i="1"/>
  <c r="I109" i="1" s="1"/>
  <c r="C108" i="1"/>
  <c r="I108" i="1" s="1"/>
  <c r="I107" i="1"/>
  <c r="H107" i="1"/>
  <c r="C107" i="1"/>
  <c r="K106" i="1"/>
  <c r="C106" i="1"/>
  <c r="I106" i="1" s="1"/>
  <c r="I105" i="1"/>
  <c r="C105" i="1"/>
  <c r="H105" i="1" s="1"/>
  <c r="C104" i="1"/>
  <c r="I104" i="1" s="1"/>
  <c r="I103" i="1"/>
  <c r="I102" i="1"/>
  <c r="I101" i="1"/>
  <c r="C101" i="1"/>
  <c r="H101" i="1" s="1"/>
  <c r="C100" i="1"/>
  <c r="I100" i="1" s="1"/>
  <c r="C99" i="1"/>
  <c r="I99" i="1" s="1"/>
  <c r="I98" i="1"/>
  <c r="H98" i="1"/>
  <c r="C98" i="1"/>
  <c r="H96" i="1"/>
  <c r="C96" i="1"/>
  <c r="I96" i="1" s="1"/>
  <c r="I95" i="1"/>
  <c r="H95" i="1"/>
  <c r="C95" i="1"/>
  <c r="I94" i="1"/>
  <c r="H94" i="1"/>
  <c r="C94" i="1"/>
  <c r="C93" i="1"/>
  <c r="I93" i="1" s="1"/>
  <c r="I92" i="1"/>
  <c r="H92" i="1"/>
  <c r="C92" i="1"/>
  <c r="K91" i="1"/>
  <c r="C91" i="1"/>
  <c r="I91" i="1" s="1"/>
  <c r="I90" i="1"/>
  <c r="C90" i="1"/>
  <c r="H90" i="1" s="1"/>
  <c r="C89" i="1"/>
  <c r="I89" i="1" s="1"/>
  <c r="C88" i="1"/>
  <c r="I88" i="1" s="1"/>
  <c r="I86" i="1"/>
  <c r="H86" i="1"/>
  <c r="C86" i="1"/>
  <c r="H85" i="1"/>
  <c r="C85" i="1"/>
  <c r="I85" i="1" s="1"/>
  <c r="K84" i="1"/>
  <c r="I84" i="1"/>
  <c r="C84" i="1"/>
  <c r="H84" i="1" s="1"/>
  <c r="H83" i="1"/>
  <c r="C83" i="1"/>
  <c r="I83" i="1" s="1"/>
  <c r="I82" i="1"/>
  <c r="H82" i="1"/>
  <c r="C82" i="1"/>
  <c r="I80" i="1"/>
  <c r="H80" i="1"/>
  <c r="C80" i="1"/>
  <c r="C79" i="1"/>
  <c r="I79" i="1" s="1"/>
  <c r="K78" i="1"/>
  <c r="I78" i="1"/>
  <c r="H78" i="1"/>
  <c r="C78" i="1"/>
  <c r="H77" i="1"/>
  <c r="C77" i="1"/>
  <c r="I77" i="1" s="1"/>
  <c r="I76" i="1"/>
  <c r="H76" i="1"/>
  <c r="C76" i="1"/>
  <c r="K75" i="1"/>
  <c r="C75" i="1"/>
  <c r="I75" i="1" s="1"/>
  <c r="C74" i="1"/>
  <c r="I74" i="1" s="1"/>
  <c r="I73" i="1"/>
  <c r="H73" i="1"/>
  <c r="C73" i="1"/>
  <c r="H72" i="1"/>
  <c r="C72" i="1"/>
  <c r="I72" i="1" s="1"/>
  <c r="K71" i="1"/>
  <c r="I71" i="1"/>
  <c r="C71" i="1"/>
  <c r="H71" i="1" s="1"/>
  <c r="H70" i="1"/>
  <c r="C70" i="1"/>
  <c r="I70" i="1" s="1"/>
  <c r="I69" i="1"/>
  <c r="H69" i="1"/>
  <c r="C69" i="1"/>
  <c r="I68" i="1"/>
  <c r="H68" i="1"/>
  <c r="C68" i="1"/>
  <c r="C67" i="1"/>
  <c r="I67" i="1" s="1"/>
  <c r="I66" i="1"/>
  <c r="C66" i="1"/>
  <c r="H66" i="1" s="1"/>
  <c r="C64" i="1"/>
  <c r="I64" i="1" s="1"/>
  <c r="K63" i="1"/>
  <c r="I63" i="1"/>
  <c r="H63" i="1"/>
  <c r="C63" i="1"/>
  <c r="K62" i="1"/>
  <c r="C62" i="1"/>
  <c r="I62" i="1" s="1"/>
  <c r="K61" i="1"/>
  <c r="I61" i="1"/>
  <c r="H61" i="1"/>
  <c r="C61" i="1"/>
  <c r="I60" i="1"/>
  <c r="C60" i="1"/>
  <c r="H60" i="1" s="1"/>
  <c r="C59" i="1"/>
  <c r="I59" i="1" s="1"/>
  <c r="I58" i="1"/>
  <c r="C58" i="1"/>
  <c r="H58" i="1" s="1"/>
  <c r="C57" i="1"/>
  <c r="I57" i="1" s="1"/>
  <c r="C56" i="1"/>
  <c r="I56" i="1" s="1"/>
  <c r="K55" i="1"/>
  <c r="I55" i="1"/>
  <c r="C55" i="1"/>
  <c r="H55" i="1" s="1"/>
  <c r="C54" i="1"/>
  <c r="I53" i="1"/>
  <c r="H53" i="1"/>
  <c r="C53" i="1"/>
  <c r="H52" i="1"/>
  <c r="C52" i="1"/>
  <c r="I52" i="1" s="1"/>
  <c r="I50" i="1"/>
  <c r="H50" i="1"/>
  <c r="C50" i="1"/>
  <c r="C49" i="1"/>
  <c r="I49" i="1" s="1"/>
  <c r="K48" i="1"/>
  <c r="I48" i="1"/>
  <c r="H48" i="1"/>
  <c r="C48" i="1"/>
  <c r="I46" i="1"/>
  <c r="C46" i="1"/>
  <c r="H46" i="1" s="1"/>
  <c r="K45" i="1"/>
  <c r="C45" i="1"/>
  <c r="I45" i="1" s="1"/>
  <c r="I44" i="1"/>
  <c r="H44" i="1"/>
  <c r="C44" i="1"/>
  <c r="H43" i="1"/>
  <c r="C43" i="1"/>
  <c r="I43" i="1" s="1"/>
  <c r="I42" i="1"/>
  <c r="C42" i="1"/>
  <c r="H42" i="1" s="1"/>
  <c r="C41" i="1"/>
  <c r="I41" i="1" s="1"/>
  <c r="K40" i="1"/>
  <c r="I40" i="1"/>
  <c r="H40" i="1"/>
  <c r="C40" i="1"/>
  <c r="K39" i="1"/>
  <c r="C39" i="1"/>
  <c r="I39" i="1" s="1"/>
  <c r="K37" i="1"/>
  <c r="I37" i="1"/>
  <c r="H37" i="1"/>
  <c r="C37" i="1"/>
  <c r="I36" i="1"/>
  <c r="C36" i="1"/>
  <c r="H36" i="1" s="1"/>
  <c r="C35" i="1"/>
  <c r="I35" i="1" s="1"/>
  <c r="K34" i="1"/>
  <c r="I34" i="1"/>
  <c r="C34" i="1"/>
  <c r="H34" i="1" s="1"/>
  <c r="K33" i="1"/>
  <c r="C33" i="1"/>
  <c r="I31" i="1"/>
  <c r="I30" i="1"/>
  <c r="C30" i="1"/>
  <c r="H30" i="1" s="1"/>
  <c r="C29" i="1"/>
  <c r="I29" i="1" s="1"/>
  <c r="I28" i="1"/>
  <c r="H28" i="1"/>
  <c r="I27" i="1"/>
  <c r="C27" i="1"/>
  <c r="H27" i="1" s="1"/>
  <c r="C26" i="1"/>
  <c r="I26" i="1" s="1"/>
  <c r="I25" i="1"/>
  <c r="H25" i="1"/>
  <c r="C25" i="1"/>
  <c r="C24" i="1"/>
  <c r="I24" i="1" s="1"/>
  <c r="C23" i="1"/>
  <c r="I23" i="1" s="1"/>
  <c r="I22" i="1"/>
  <c r="H22" i="1"/>
  <c r="C22" i="1"/>
  <c r="H21" i="1"/>
  <c r="C21" i="1"/>
  <c r="I21" i="1" s="1"/>
  <c r="I20" i="1"/>
  <c r="C20" i="1"/>
  <c r="H20" i="1" s="1"/>
  <c r="K19" i="1"/>
  <c r="H19" i="1"/>
  <c r="C19" i="1"/>
  <c r="I19" i="1" s="1"/>
  <c r="I18" i="1"/>
  <c r="H18" i="1"/>
  <c r="C18" i="1"/>
  <c r="K17" i="1"/>
  <c r="C17" i="1"/>
  <c r="I17" i="1" s="1"/>
  <c r="C16" i="1"/>
  <c r="I15" i="1"/>
  <c r="H15" i="1"/>
  <c r="C15" i="1"/>
  <c r="I14" i="1"/>
  <c r="C14" i="1"/>
  <c r="H14" i="1" s="1"/>
  <c r="K13" i="1"/>
  <c r="C13" i="1"/>
  <c r="I13" i="1" s="1"/>
  <c r="I12" i="1"/>
  <c r="H12" i="1"/>
  <c r="C12" i="1"/>
  <c r="H11" i="1"/>
  <c r="C11" i="1"/>
  <c r="I11" i="1" s="1"/>
  <c r="I10" i="1"/>
  <c r="H10" i="1"/>
  <c r="C10" i="1"/>
  <c r="I9" i="1"/>
  <c r="C9" i="1"/>
  <c r="H9" i="1" s="1"/>
  <c r="K8" i="1"/>
  <c r="H8" i="1"/>
  <c r="C8" i="1"/>
  <c r="I8" i="1" s="1"/>
  <c r="H17" i="1" l="1"/>
  <c r="H24" i="1"/>
  <c r="H39" i="1"/>
  <c r="H41" i="1"/>
  <c r="H49" i="1"/>
  <c r="H57" i="1"/>
  <c r="H62" i="1"/>
  <c r="H64" i="1"/>
  <c r="H75" i="1"/>
  <c r="H89" i="1"/>
  <c r="H104" i="1"/>
  <c r="H109" i="1"/>
  <c r="H118" i="1"/>
  <c r="H120" i="1"/>
  <c r="H137" i="1"/>
  <c r="H149" i="1"/>
  <c r="H155" i="1"/>
  <c r="H174" i="1"/>
  <c r="I176" i="1"/>
  <c r="H180" i="1"/>
  <c r="I183" i="1"/>
  <c r="H13" i="1"/>
  <c r="H23" i="1"/>
  <c r="H33" i="1"/>
  <c r="H35" i="1"/>
  <c r="H45" i="1"/>
  <c r="H54" i="1"/>
  <c r="H56" i="1"/>
  <c r="H74" i="1"/>
  <c r="H88" i="1"/>
  <c r="H99" i="1"/>
  <c r="H108" i="1"/>
  <c r="H117" i="1"/>
  <c r="H129" i="1"/>
  <c r="H148" i="1"/>
  <c r="H154" i="1"/>
  <c r="H164" i="1"/>
  <c r="H170" i="1"/>
  <c r="H179" i="1"/>
  <c r="H26" i="1"/>
  <c r="H29" i="1"/>
  <c r="I33" i="1"/>
  <c r="I54" i="1"/>
  <c r="H59" i="1"/>
  <c r="H67" i="1"/>
  <c r="H79" i="1"/>
  <c r="H91" i="1"/>
  <c r="H93" i="1"/>
  <c r="H106" i="1"/>
  <c r="H111" i="1"/>
  <c r="H122" i="1"/>
  <c r="H133" i="1"/>
  <c r="H141" i="1"/>
  <c r="H144" i="1"/>
  <c r="H146" i="1"/>
  <c r="H159" i="1"/>
  <c r="H167"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<sst xmlns="http://schemas.openxmlformats.org/spreadsheetml/2006/main" count="386" uniqueCount="222">
  <si>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</si>
  <si>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</si>
  <si>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( 97 )
( 97 )Bulletin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</si>
  <si>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</si>
  <si>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</si>
  <si>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</si>
  <si>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1 / 5 / 2025 
 From thursday  morning 1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</si>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</sst>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8">
          <cell r="C8">
            <v>232</v>
          </cell>
        </row>
        <row r="9">
          <cell r="C9">
            <v>188.2</v>
          </cell>
        </row>
        <row r="10">
          <cell r="C10">
            <v>176.8</v>
          </cell>
        </row>
        <row r="11">
          <cell r="C11">
            <v>132</v>
          </cell>
        </row>
        <row r="12">
          <cell r="C12">
            <v>142</v>
          </cell>
        </row>
        <row r="13">
          <cell r="C13">
            <v>91.5</v>
          </cell>
        </row>
        <row r="14">
          <cell r="C14">
            <v>118.5</v>
          </cell>
        </row>
        <row r="15">
          <cell r="C15">
            <v>107.6</v>
          </cell>
        </row>
        <row r="16">
          <cell r="C16">
            <v>112.8</v>
          </cell>
        </row>
        <row r="17">
          <cell r="C17">
            <v>98.300000000000011</v>
          </cell>
        </row>
        <row r="18">
          <cell r="C18">
            <v>53.3</v>
          </cell>
        </row>
        <row r="19">
          <cell r="C19">
            <v>55.7</v>
          </cell>
        </row>
        <row r="20">
          <cell r="C20">
            <v>82.7</v>
          </cell>
        </row>
        <row r="21">
          <cell r="C21">
            <v>58.6</v>
          </cell>
        </row>
        <row r="22">
          <cell r="C22">
            <v>45</v>
          </cell>
        </row>
        <row r="23">
          <cell r="C23">
            <v>82</v>
          </cell>
        </row>
        <row r="24">
          <cell r="C24">
            <v>109</v>
          </cell>
        </row>
        <row r="25">
          <cell r="C25">
            <v>56.5</v>
          </cell>
        </row>
        <row r="26">
          <cell r="C26">
            <v>97.8</v>
          </cell>
        </row>
        <row r="27">
          <cell r="C27">
            <v>72.900000000000006</v>
          </cell>
        </row>
        <row r="29">
          <cell r="C29">
            <v>77</v>
          </cell>
        </row>
        <row r="30">
          <cell r="C30">
            <v>119.60000000000001</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row r="52">
          <cell r="C52">
            <v>558</v>
          </cell>
        </row>
        <row r="53">
          <cell r="C53">
            <v>607</v>
          </cell>
        </row>
        <row r="54">
          <cell r="C54">
            <v>435</v>
          </cell>
        </row>
        <row r="55">
          <cell r="C55">
            <v>649</v>
          </cell>
        </row>
        <row r="56">
          <cell r="C56">
            <v>515.1</v>
          </cell>
        </row>
        <row r="57">
          <cell r="C57">
            <v>527.4</v>
          </cell>
        </row>
        <row r="58">
          <cell r="C58">
            <v>214.1</v>
          </cell>
        </row>
        <row r="59">
          <cell r="C59">
            <v>137.00000000000003</v>
          </cell>
        </row>
        <row r="60">
          <cell r="C60">
            <v>196</v>
          </cell>
        </row>
        <row r="61">
          <cell r="C61">
            <v>118.89999999999999</v>
          </cell>
        </row>
        <row r="62">
          <cell r="C62">
            <v>105.4</v>
          </cell>
        </row>
        <row r="63">
          <cell r="C63">
            <v>65.2</v>
          </cell>
        </row>
        <row r="64">
          <cell r="C64">
            <v>99.5</v>
          </cell>
        </row>
        <row r="66">
          <cell r="C66">
            <v>648</v>
          </cell>
        </row>
        <row r="67">
          <cell r="C67">
            <v>753</v>
          </cell>
        </row>
        <row r="68">
          <cell r="C68">
            <v>652</v>
          </cell>
        </row>
        <row r="69">
          <cell r="C69">
            <v>702</v>
          </cell>
        </row>
        <row r="70">
          <cell r="C70">
            <v>330</v>
          </cell>
        </row>
        <row r="71">
          <cell r="C71">
            <v>244.99999999999997</v>
          </cell>
        </row>
        <row r="72">
          <cell r="C72">
            <v>235</v>
          </cell>
        </row>
        <row r="73">
          <cell r="C73">
            <v>199.20000000000002</v>
          </cell>
        </row>
        <row r="74">
          <cell r="C74">
            <v>133.9</v>
          </cell>
        </row>
        <row r="75">
          <cell r="C75">
            <v>166.2</v>
          </cell>
        </row>
        <row r="76">
          <cell r="C76">
            <v>105</v>
          </cell>
        </row>
        <row r="77">
          <cell r="C77">
            <v>136.39999999999995</v>
          </cell>
        </row>
        <row r="78">
          <cell r="C78">
            <v>133.19999999999999</v>
          </cell>
        </row>
        <row r="79">
          <cell r="C79">
            <v>98.5</v>
          </cell>
        </row>
        <row r="80">
          <cell r="C80">
            <v>109.5</v>
          </cell>
        </row>
        <row r="82">
          <cell r="C82">
            <v>626.5</v>
          </cell>
        </row>
        <row r="83">
          <cell r="C83">
            <v>407.5</v>
          </cell>
        </row>
        <row r="84">
          <cell r="C84">
            <v>338.5</v>
          </cell>
        </row>
        <row r="85">
          <cell r="C85">
            <v>226</v>
          </cell>
        </row>
        <row r="86">
          <cell r="C86">
            <v>229.5</v>
          </cell>
        </row>
        <row r="88">
          <cell r="C88">
            <v>749</v>
          </cell>
        </row>
        <row r="89">
          <cell r="C89">
            <v>774.5</v>
          </cell>
        </row>
        <row r="90">
          <cell r="C90">
            <v>631</v>
          </cell>
        </row>
        <row r="91">
          <cell r="C91">
            <v>864</v>
          </cell>
        </row>
        <row r="92">
          <cell r="C92">
            <v>632</v>
          </cell>
        </row>
        <row r="93">
          <cell r="C93">
            <v>647</v>
          </cell>
        </row>
        <row r="94">
          <cell r="C94">
            <v>678</v>
          </cell>
        </row>
        <row r="95">
          <cell r="C95">
            <v>628.79999999999995</v>
          </cell>
        </row>
        <row r="96">
          <cell r="C96">
            <v>492</v>
          </cell>
        </row>
        <row r="113">
          <cell r="C113">
            <v>358</v>
          </cell>
        </row>
        <row r="114">
          <cell r="C114">
            <v>312</v>
          </cell>
        </row>
        <row r="115">
          <cell r="C115">
            <v>275</v>
          </cell>
        </row>
        <row r="116">
          <cell r="C116">
            <v>199</v>
          </cell>
        </row>
        <row r="117">
          <cell r="C117">
            <v>215</v>
          </cell>
        </row>
        <row r="118">
          <cell r="C118">
            <v>281</v>
          </cell>
        </row>
        <row r="119">
          <cell r="C119">
            <v>227</v>
          </cell>
        </row>
        <row r="120">
          <cell r="C120">
            <v>287</v>
          </cell>
        </row>
        <row r="121">
          <cell r="C121">
            <v>232</v>
          </cell>
        </row>
        <row r="122">
          <cell r="C122">
            <v>274</v>
          </cell>
        </row>
        <row r="123">
          <cell r="C123">
            <v>260</v>
          </cell>
        </row>
        <row r="124">
          <cell r="C124">
            <v>151</v>
          </cell>
        </row>
        <row r="127">
          <cell r="C127">
            <v>102</v>
          </cell>
        </row>
        <row r="129">
          <cell r="C129">
            <v>83</v>
          </cell>
        </row>
      </sheetData>
      <sheetData sheetId="98">
        <row r="98">
          <cell r="C98">
            <v>450</v>
          </cell>
        </row>
        <row r="99">
          <cell r="C99">
            <v>569.5</v>
          </cell>
        </row>
        <row r="100">
          <cell r="C100">
            <v>344</v>
          </cell>
        </row>
        <row r="101">
          <cell r="C101">
            <v>616.5</v>
          </cell>
        </row>
        <row r="104">
          <cell r="C104">
            <v>498</v>
          </cell>
        </row>
        <row r="105">
          <cell r="C105">
            <v>722.5</v>
          </cell>
        </row>
        <row r="106">
          <cell r="C106">
            <v>508.9</v>
          </cell>
        </row>
        <row r="107">
          <cell r="C107">
            <v>602.20000000000005</v>
          </cell>
        </row>
        <row r="108">
          <cell r="C108">
            <v>468</v>
          </cell>
        </row>
        <row r="109">
          <cell r="C109">
            <v>603.9</v>
          </cell>
        </row>
        <row r="110">
          <cell r="C110">
            <v>528.5</v>
          </cell>
        </row>
        <row r="111">
          <cell r="C111">
            <v>593.6</v>
          </cell>
        </row>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row r="131">
          <cell r="C131">
            <v>1.5</v>
          </cell>
        </row>
        <row r="132">
          <cell r="C132">
            <v>71</v>
          </cell>
        </row>
        <row r="133">
          <cell r="C133">
            <v>206.5</v>
          </cell>
        </row>
        <row r="135">
          <cell r="C135">
            <v>133</v>
          </cell>
        </row>
        <row r="136">
          <cell r="C136">
            <v>116.5</v>
          </cell>
        </row>
        <row r="137">
          <cell r="C137">
            <v>99</v>
          </cell>
        </row>
        <row r="138">
          <cell r="C138">
            <v>15</v>
          </cell>
        </row>
        <row r="139">
          <cell r="C139">
            <v>136.5</v>
          </cell>
        </row>
        <row r="140">
          <cell r="C140">
            <v>125</v>
          </cell>
        </row>
        <row r="141">
          <cell r="C141">
            <v>13.5</v>
          </cell>
        </row>
        <row r="142">
          <cell r="C142">
            <v>69.5</v>
          </cell>
        </row>
        <row r="144">
          <cell r="C144">
            <v>69</v>
          </cell>
        </row>
        <row r="145">
          <cell r="C145">
            <v>82</v>
          </cell>
        </row>
        <row r="146">
          <cell r="C146">
            <v>90</v>
          </cell>
        </row>
        <row r="148">
          <cell r="C148">
            <v>81</v>
          </cell>
        </row>
        <row r="149">
          <cell r="C149">
            <v>95.5</v>
          </cell>
        </row>
        <row r="150">
          <cell r="C150">
            <v>97</v>
          </cell>
        </row>
        <row r="151">
          <cell r="C151">
            <v>77</v>
          </cell>
        </row>
        <row r="179">
          <cell r="C179">
            <v>62</v>
          </cell>
        </row>
        <row r="180">
          <cell r="C180">
            <v>51.199999999999996</v>
          </cell>
        </row>
        <row r="181">
          <cell r="C181">
            <v>49</v>
          </cell>
        </row>
        <row r="183">
          <cell r="C183">
            <v>57</v>
          </cell>
        </row>
        <row r="186">
          <cell r="C186">
            <v>85.699999999999989</v>
          </cell>
        </row>
      </sheetData>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0A31A-C5F2-4615-93FB-17A6D5894124}">
  <dimension ref="A1:P42616"/>
  <sheetViews>
    <sheetView rightToLeft="1" tabSelected="1" topLeftCell="A115" zoomScaleNormal="100" zoomScaleSheetLayoutView="100" workbookViewId="0">
      <selection activeCell="N20" sqref="N20"/>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SUM('[1]15-4-2025'!C8,B8)</f>
        <v>232</v>
      </c>
      <c r="D8" s="33">
        <v>565.9</v>
      </c>
      <c r="E8" s="33">
        <v>664</v>
      </c>
      <c r="F8" s="34" t="s">
        <v>20</v>
      </c>
      <c r="G8" s="35">
        <v>46</v>
      </c>
      <c r="H8" s="36">
        <f>C8/D8*100</f>
        <v>40.996642516345645</v>
      </c>
      <c r="I8" s="36">
        <f>C8/E8*100</f>
        <v>34.939759036144579</v>
      </c>
      <c r="J8" s="37"/>
      <c r="K8" s="38">
        <f>AVERAGE(B8:B12)</f>
        <v>1.1000000000000001</v>
      </c>
    </row>
    <row r="9" spans="1:11" ht="32.4" thickTop="1" thickBot="1" x14ac:dyDescent="0.35">
      <c r="A9" s="39" t="s">
        <v>21</v>
      </c>
      <c r="B9" s="32">
        <v>4</v>
      </c>
      <c r="C9" s="33">
        <f>SUM('[1]15-4-2025'!C9,B9)</f>
        <v>192.2</v>
      </c>
      <c r="D9" s="40">
        <v>592.29999999999995</v>
      </c>
      <c r="E9" s="40">
        <v>597.6</v>
      </c>
      <c r="F9" s="23" t="s">
        <v>22</v>
      </c>
      <c r="G9" s="41">
        <v>59</v>
      </c>
      <c r="H9" s="36">
        <f t="shared" ref="H9:H30" si="0">C9/D9*100</f>
        <v>32.449772074962013</v>
      </c>
      <c r="I9" s="36">
        <f t="shared" ref="I9:I31" si="1">C9/E9*100</f>
        <v>32.161981258366794</v>
      </c>
      <c r="J9" s="42"/>
      <c r="K9" s="43"/>
    </row>
    <row r="10" spans="1:11" ht="32.4" thickTop="1" thickBot="1" x14ac:dyDescent="0.35">
      <c r="A10" s="39" t="s">
        <v>23</v>
      </c>
      <c r="B10" s="32">
        <v>1.5</v>
      </c>
      <c r="C10" s="33">
        <f>SUM('[1]15-4-2025'!C10,B10)</f>
        <v>178.3</v>
      </c>
      <c r="D10" s="40">
        <v>464.59999999999997</v>
      </c>
      <c r="E10" s="40">
        <v>516.5</v>
      </c>
      <c r="F10" s="23" t="s">
        <v>22</v>
      </c>
      <c r="G10" s="41">
        <v>71</v>
      </c>
      <c r="H10" s="36">
        <f t="shared" si="0"/>
        <v>38.377098579423162</v>
      </c>
      <c r="I10" s="36">
        <f t="shared" si="1"/>
        <v>34.52081316553727</v>
      </c>
      <c r="J10" s="44"/>
      <c r="K10" s="43"/>
    </row>
    <row r="11" spans="1:11" ht="32.4" thickTop="1" thickBot="1" x14ac:dyDescent="0.35">
      <c r="A11" s="39" t="s">
        <v>24</v>
      </c>
      <c r="B11" s="32">
        <v>0</v>
      </c>
      <c r="C11" s="33">
        <f>SUM('[1]15-4-2025'!C11,B11)</f>
        <v>132</v>
      </c>
      <c r="D11" s="40">
        <v>474.20000000000005</v>
      </c>
      <c r="E11" s="40">
        <v>452.4</v>
      </c>
      <c r="F11" s="23" t="s">
        <v>25</v>
      </c>
      <c r="G11" s="41">
        <v>61</v>
      </c>
      <c r="H11" s="36">
        <f t="shared" si="0"/>
        <v>27.836355967946012</v>
      </c>
      <c r="I11" s="36">
        <f t="shared" si="1"/>
        <v>29.177718832891248</v>
      </c>
      <c r="J11" s="44"/>
      <c r="K11" s="43"/>
    </row>
    <row r="12" spans="1:11" ht="32.4" thickTop="1" thickBot="1" x14ac:dyDescent="0.35">
      <c r="A12" s="39" t="s">
        <v>26</v>
      </c>
      <c r="B12" s="32">
        <v>0</v>
      </c>
      <c r="C12" s="33">
        <f>SUM('[1]15-4-2025'!C12,B12)</f>
        <v>142</v>
      </c>
      <c r="D12" s="40">
        <v>287</v>
      </c>
      <c r="E12" s="40">
        <v>317.5</v>
      </c>
      <c r="F12" s="23" t="s">
        <v>22</v>
      </c>
      <c r="G12" s="41">
        <v>61</v>
      </c>
      <c r="H12" s="36">
        <f t="shared" si="0"/>
        <v>49.477351916376307</v>
      </c>
      <c r="I12" s="36">
        <f t="shared" si="1"/>
        <v>44.724409448818896</v>
      </c>
      <c r="J12" s="44"/>
      <c r="K12" s="45"/>
    </row>
    <row r="13" spans="1:11" ht="32.4" thickTop="1" thickBot="1" x14ac:dyDescent="0.35">
      <c r="A13" s="39" t="s">
        <v>27</v>
      </c>
      <c r="B13" s="32">
        <v>0</v>
      </c>
      <c r="C13" s="33">
        <f>SUM('[1]15-4-2025'!C13,B13)</f>
        <v>91.5</v>
      </c>
      <c r="D13" s="40">
        <v>226.5</v>
      </c>
      <c r="E13" s="40">
        <v>278.7</v>
      </c>
      <c r="F13" s="23" t="s">
        <v>28</v>
      </c>
      <c r="G13" s="41">
        <v>23</v>
      </c>
      <c r="H13" s="36">
        <f t="shared" si="0"/>
        <v>40.397350993377486</v>
      </c>
      <c r="I13" s="36">
        <f t="shared" si="1"/>
        <v>32.831001076426261</v>
      </c>
      <c r="J13" s="44"/>
      <c r="K13" s="46">
        <f>AVERAGE(B13:B16)</f>
        <v>0.875</v>
      </c>
    </row>
    <row r="14" spans="1:11" ht="32.4" thickTop="1" thickBot="1" x14ac:dyDescent="0.35">
      <c r="A14" s="39" t="s">
        <v>29</v>
      </c>
      <c r="B14" s="32">
        <v>0</v>
      </c>
      <c r="C14" s="33">
        <f>SUM('[1]15-4-2025'!C14,B14)</f>
        <v>118.5</v>
      </c>
      <c r="D14" s="40">
        <v>323</v>
      </c>
      <c r="E14" s="40">
        <v>372.5</v>
      </c>
      <c r="F14" s="23" t="s">
        <v>30</v>
      </c>
      <c r="G14" s="47">
        <v>55</v>
      </c>
      <c r="H14" s="36">
        <f t="shared" si="0"/>
        <v>36.687306501547987</v>
      </c>
      <c r="I14" s="36">
        <f t="shared" si="1"/>
        <v>31.812080536912752</v>
      </c>
      <c r="J14" s="48"/>
      <c r="K14" s="43"/>
    </row>
    <row r="15" spans="1:11" ht="32.4" thickTop="1" thickBot="1" x14ac:dyDescent="0.35">
      <c r="A15" s="39" t="s">
        <v>31</v>
      </c>
      <c r="B15" s="32">
        <v>1</v>
      </c>
      <c r="C15" s="33">
        <f>SUM('[1]15-4-2025'!C15,B15)</f>
        <v>108.6</v>
      </c>
      <c r="D15" s="40">
        <v>220.2</v>
      </c>
      <c r="E15" s="40">
        <v>275</v>
      </c>
      <c r="F15" s="23" t="s">
        <v>32</v>
      </c>
      <c r="G15" s="41">
        <v>71</v>
      </c>
      <c r="H15" s="36">
        <f t="shared" si="0"/>
        <v>49.31880108991826</v>
      </c>
      <c r="I15" s="36">
        <f t="shared" si="1"/>
        <v>39.490909090909085</v>
      </c>
      <c r="J15" s="44"/>
      <c r="K15" s="43"/>
    </row>
    <row r="16" spans="1:11" ht="32.4" thickTop="1" thickBot="1" x14ac:dyDescent="0.35">
      <c r="A16" s="39" t="s">
        <v>33</v>
      </c>
      <c r="B16" s="32">
        <v>2.5</v>
      </c>
      <c r="C16" s="33">
        <f>SUM('[1]15-4-2025'!C16,B16)</f>
        <v>115.3</v>
      </c>
      <c r="D16" s="40">
        <v>251.5</v>
      </c>
      <c r="E16" s="40"/>
      <c r="F16" s="23" t="s">
        <v>32</v>
      </c>
      <c r="G16" s="41"/>
      <c r="H16" s="36"/>
      <c r="I16" s="36"/>
      <c r="J16" s="44"/>
      <c r="K16" s="49"/>
    </row>
    <row r="17" spans="1:11" ht="32.4" thickTop="1" thickBot="1" x14ac:dyDescent="0.35">
      <c r="A17" s="39" t="s">
        <v>34</v>
      </c>
      <c r="B17" s="32">
        <v>0</v>
      </c>
      <c r="C17" s="33">
        <f>SUM('[1]15-4-2025'!C17,B17)</f>
        <v>98.300000000000011</v>
      </c>
      <c r="D17" s="40">
        <v>277.8</v>
      </c>
      <c r="E17" s="40">
        <v>306.8</v>
      </c>
      <c r="F17" s="23" t="s">
        <v>35</v>
      </c>
      <c r="G17" s="41">
        <v>45</v>
      </c>
      <c r="H17" s="36">
        <f t="shared" si="0"/>
        <v>35.385169186465085</v>
      </c>
      <c r="I17" s="36">
        <f t="shared" si="1"/>
        <v>32.040417209908739</v>
      </c>
      <c r="J17" s="44"/>
      <c r="K17" s="46">
        <f>AVERAGE(B17:B18)</f>
        <v>0.15</v>
      </c>
    </row>
    <row r="18" spans="1:11" ht="32.4" thickTop="1" thickBot="1" x14ac:dyDescent="0.35">
      <c r="A18" s="39" t="s">
        <v>36</v>
      </c>
      <c r="B18" s="32">
        <v>0.3</v>
      </c>
      <c r="C18" s="33">
        <f>SUM('[1]15-4-2025'!C18,B18)</f>
        <v>53.599999999999994</v>
      </c>
      <c r="D18" s="40">
        <v>124</v>
      </c>
      <c r="E18" s="40">
        <v>219.9</v>
      </c>
      <c r="F18" s="23" t="s">
        <v>35</v>
      </c>
      <c r="G18" s="41">
        <v>71</v>
      </c>
      <c r="H18" s="36">
        <f t="shared" si="0"/>
        <v>43.225806451612897</v>
      </c>
      <c r="I18" s="36">
        <f t="shared" si="1"/>
        <v>24.374715779899951</v>
      </c>
      <c r="J18" s="44"/>
      <c r="K18" s="45"/>
    </row>
    <row r="19" spans="1:11" ht="32.4" thickTop="1" thickBot="1" x14ac:dyDescent="0.35">
      <c r="A19" s="39" t="s">
        <v>37</v>
      </c>
      <c r="B19" s="32">
        <v>0</v>
      </c>
      <c r="C19" s="33">
        <f>SUM('[1]15-4-2025'!C19,B19)</f>
        <v>55.7</v>
      </c>
      <c r="D19" s="40">
        <v>217.5</v>
      </c>
      <c r="E19" s="40">
        <v>213.4</v>
      </c>
      <c r="F19" s="23" t="s">
        <v>38</v>
      </c>
      <c r="G19" s="41">
        <v>70</v>
      </c>
      <c r="H19" s="36">
        <f t="shared" si="0"/>
        <v>25.609195402298852</v>
      </c>
      <c r="I19" s="36">
        <f t="shared" si="1"/>
        <v>26.101218369259605</v>
      </c>
      <c r="J19" s="44"/>
      <c r="K19" s="46">
        <f>AVERAGE(B19:B31)</f>
        <v>1.6363636363636365</v>
      </c>
    </row>
    <row r="20" spans="1:11" ht="32.4" thickTop="1" thickBot="1" x14ac:dyDescent="0.35">
      <c r="A20" s="39" t="s">
        <v>39</v>
      </c>
      <c r="B20" s="32">
        <v>1</v>
      </c>
      <c r="C20" s="33">
        <f>SUM('[1]15-4-2025'!C20,B20)</f>
        <v>83.7</v>
      </c>
      <c r="D20" s="40">
        <v>197.2</v>
      </c>
      <c r="E20" s="40">
        <v>226.8</v>
      </c>
      <c r="F20" s="23" t="s">
        <v>40</v>
      </c>
      <c r="G20" s="41">
        <v>27</v>
      </c>
      <c r="H20" s="36">
        <f t="shared" si="0"/>
        <v>42.444219066937123</v>
      </c>
      <c r="I20" s="36">
        <f t="shared" si="1"/>
        <v>36.904761904761905</v>
      </c>
      <c r="J20" s="44"/>
      <c r="K20" s="43"/>
    </row>
    <row r="21" spans="1:11" ht="32.4" thickTop="1" thickBot="1" x14ac:dyDescent="0.35">
      <c r="A21" s="39" t="s">
        <v>41</v>
      </c>
      <c r="B21" s="32">
        <v>0</v>
      </c>
      <c r="C21" s="33">
        <f>SUM('[1]15-4-2025'!C21,B21)</f>
        <v>58.6</v>
      </c>
      <c r="D21" s="40">
        <v>151.69999999999996</v>
      </c>
      <c r="E21" s="40">
        <v>186.9</v>
      </c>
      <c r="F21" s="23" t="s">
        <v>38</v>
      </c>
      <c r="G21" s="41">
        <v>37</v>
      </c>
      <c r="H21" s="36">
        <f t="shared" si="0"/>
        <v>38.628872775214248</v>
      </c>
      <c r="I21" s="36">
        <f t="shared" si="1"/>
        <v>31.353665061530229</v>
      </c>
      <c r="J21" s="44"/>
      <c r="K21" s="43"/>
    </row>
    <row r="22" spans="1:11" ht="32.4" thickTop="1" thickBot="1" x14ac:dyDescent="0.35">
      <c r="A22" s="39" t="s">
        <v>42</v>
      </c>
      <c r="B22" s="32">
        <v>0</v>
      </c>
      <c r="C22" s="33">
        <f>SUM('[1]15-4-2025'!C22,B22)</f>
        <v>45</v>
      </c>
      <c r="D22" s="40">
        <v>144.1</v>
      </c>
      <c r="E22" s="40">
        <v>194.6</v>
      </c>
      <c r="F22" s="23" t="s">
        <v>38</v>
      </c>
      <c r="G22" s="41">
        <v>47</v>
      </c>
      <c r="H22" s="36">
        <f t="shared" si="0"/>
        <v>31.228313671061763</v>
      </c>
      <c r="I22" s="36">
        <f t="shared" si="1"/>
        <v>23.12435765673176</v>
      </c>
      <c r="J22" s="44"/>
      <c r="K22" s="43"/>
    </row>
    <row r="23" spans="1:11" ht="32.4" thickTop="1" thickBot="1" x14ac:dyDescent="0.35">
      <c r="A23" s="39" t="s">
        <v>43</v>
      </c>
      <c r="B23" s="32">
        <v>5.5</v>
      </c>
      <c r="C23" s="33">
        <f>SUM('[1]15-4-2025'!C23,B23)</f>
        <v>87.5</v>
      </c>
      <c r="D23" s="40">
        <v>153</v>
      </c>
      <c r="E23" s="40">
        <v>169.2</v>
      </c>
      <c r="F23" s="23" t="s">
        <v>38</v>
      </c>
      <c r="G23" s="41">
        <v>62</v>
      </c>
      <c r="H23" s="36">
        <f t="shared" si="0"/>
        <v>57.189542483660126</v>
      </c>
      <c r="I23" s="36">
        <f t="shared" si="1"/>
        <v>51.713947990543744</v>
      </c>
      <c r="J23" s="44"/>
      <c r="K23" s="43"/>
    </row>
    <row r="24" spans="1:11" ht="32.4" thickTop="1" thickBot="1" x14ac:dyDescent="0.35">
      <c r="A24" s="39" t="s">
        <v>44</v>
      </c>
      <c r="B24" s="32">
        <v>4</v>
      </c>
      <c r="C24" s="33">
        <f>SUM('[1]15-4-2025'!C24,B24)</f>
        <v>113</v>
      </c>
      <c r="D24" s="40">
        <v>193</v>
      </c>
      <c r="E24" s="40">
        <v>176.5</v>
      </c>
      <c r="F24" s="23" t="s">
        <v>38</v>
      </c>
      <c r="G24" s="41">
        <v>71</v>
      </c>
      <c r="H24" s="36">
        <f t="shared" si="0"/>
        <v>58.549222797927456</v>
      </c>
      <c r="I24" s="36">
        <f t="shared" si="1"/>
        <v>64.022662889518415</v>
      </c>
      <c r="J24" s="42"/>
      <c r="K24" s="43"/>
    </row>
    <row r="25" spans="1:11" ht="32.4" thickTop="1" thickBot="1" x14ac:dyDescent="0.35">
      <c r="A25" s="39" t="s">
        <v>45</v>
      </c>
      <c r="B25" s="32">
        <v>1</v>
      </c>
      <c r="C25" s="33">
        <f>SUM('[1]15-4-2025'!C25,B25)</f>
        <v>57.5</v>
      </c>
      <c r="D25" s="40">
        <v>135</v>
      </c>
      <c r="E25" s="40">
        <v>198.1</v>
      </c>
      <c r="F25" s="23" t="s">
        <v>38</v>
      </c>
      <c r="G25" s="41">
        <v>27</v>
      </c>
      <c r="H25" s="36">
        <f t="shared" si="0"/>
        <v>42.592592592592595</v>
      </c>
      <c r="I25" s="36">
        <f t="shared" si="1"/>
        <v>29.025744573447753</v>
      </c>
      <c r="J25" s="44"/>
      <c r="K25" s="43"/>
    </row>
    <row r="26" spans="1:11" ht="32.4" thickTop="1" thickBot="1" x14ac:dyDescent="0.35">
      <c r="A26" s="39" t="s">
        <v>46</v>
      </c>
      <c r="B26" s="32">
        <v>0</v>
      </c>
      <c r="C26" s="33">
        <f>SUM('[1]15-4-2025'!C26,B26)</f>
        <v>97.8</v>
      </c>
      <c r="D26" s="40">
        <v>190.80000000000004</v>
      </c>
      <c r="E26" s="40">
        <v>185.2</v>
      </c>
      <c r="F26" s="23" t="s">
        <v>38</v>
      </c>
      <c r="G26" s="41">
        <v>20</v>
      </c>
      <c r="H26" s="36">
        <f t="shared" si="0"/>
        <v>51.257861635220117</v>
      </c>
      <c r="I26" s="36">
        <f t="shared" si="1"/>
        <v>52.807775377969769</v>
      </c>
      <c r="J26" s="48"/>
      <c r="K26" s="43"/>
    </row>
    <row r="27" spans="1:11" ht="32.4" thickTop="1" thickBot="1" x14ac:dyDescent="0.35">
      <c r="A27" s="39" t="s">
        <v>47</v>
      </c>
      <c r="B27" s="32">
        <v>0</v>
      </c>
      <c r="C27" s="33">
        <f>SUM('[1]15-4-2025'!C27,B27)</f>
        <v>72.900000000000006</v>
      </c>
      <c r="D27" s="40">
        <v>197</v>
      </c>
      <c r="E27" s="40">
        <v>151.5</v>
      </c>
      <c r="F27" s="23" t="s">
        <v>38</v>
      </c>
      <c r="G27" s="41">
        <v>27</v>
      </c>
      <c r="H27" s="36">
        <f t="shared" si="0"/>
        <v>37.005076142131983</v>
      </c>
      <c r="I27" s="36">
        <f t="shared" si="1"/>
        <v>48.118811881188122</v>
      </c>
      <c r="J27" s="42"/>
      <c r="K27" s="43"/>
    </row>
    <row r="28" spans="1:11" ht="44.4" customHeight="1" thickTop="1" thickBot="1" x14ac:dyDescent="0.35">
      <c r="A28" s="39" t="s">
        <v>48</v>
      </c>
      <c r="B28" s="32"/>
      <c r="C28" s="33"/>
      <c r="D28" s="40"/>
      <c r="E28" s="40">
        <v>130.5</v>
      </c>
      <c r="F28" s="23" t="s">
        <v>38</v>
      </c>
      <c r="G28" s="41">
        <v>51</v>
      </c>
      <c r="H28" s="36" t="e">
        <f t="shared" si="0"/>
        <v>#DIV/0!</v>
      </c>
      <c r="I28" s="36">
        <f t="shared" si="1"/>
        <v>0</v>
      </c>
      <c r="J28" s="50" t="s">
        <v>49</v>
      </c>
      <c r="K28" s="43"/>
    </row>
    <row r="29" spans="1:11" ht="32.4" thickTop="1" thickBot="1" x14ac:dyDescent="0.35">
      <c r="A29" s="39" t="s">
        <v>50</v>
      </c>
      <c r="B29" s="32">
        <v>4</v>
      </c>
      <c r="C29" s="33">
        <f>SUM('[1]15-4-2025'!C29,B29)</f>
        <v>81</v>
      </c>
      <c r="D29" s="40">
        <v>158.9</v>
      </c>
      <c r="E29" s="40">
        <v>151.30000000000001</v>
      </c>
      <c r="F29" s="23" t="s">
        <v>38</v>
      </c>
      <c r="G29" s="41">
        <v>20</v>
      </c>
      <c r="H29" s="36">
        <f t="shared" si="0"/>
        <v>50.97545626179987</v>
      </c>
      <c r="I29" s="36">
        <f t="shared" si="1"/>
        <v>53.536021150033044</v>
      </c>
      <c r="J29" s="48"/>
      <c r="K29" s="43"/>
    </row>
    <row r="30" spans="1:11" ht="32.4" thickTop="1" thickBot="1" x14ac:dyDescent="0.35">
      <c r="A30" s="39" t="s">
        <v>51</v>
      </c>
      <c r="B30" s="32">
        <v>2.5</v>
      </c>
      <c r="C30" s="33">
        <f>SUM('[1]15-4-2025'!C30,B30)</f>
        <v>122.10000000000001</v>
      </c>
      <c r="D30" s="40">
        <v>202</v>
      </c>
      <c r="E30" s="40">
        <v>146.69999999999999</v>
      </c>
      <c r="F30" s="23" t="s">
        <v>38</v>
      </c>
      <c r="G30" s="41">
        <v>71</v>
      </c>
      <c r="H30" s="36">
        <f t="shared" si="0"/>
        <v>60.445544554455452</v>
      </c>
      <c r="I30" s="36">
        <f t="shared" si="1"/>
        <v>83.231083844580795</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556</v>
      </c>
      <c r="E33" s="33">
        <v>524.29999999999995</v>
      </c>
      <c r="F33" s="34" t="s">
        <v>22</v>
      </c>
      <c r="G33" s="33">
        <v>59</v>
      </c>
      <c r="H33" s="36">
        <f>C33/D33*100</f>
        <v>42.266187050359711</v>
      </c>
      <c r="I33" s="36">
        <f>C33/E33*100</f>
        <v>44.821666984550831</v>
      </c>
      <c r="J33" s="58"/>
      <c r="K33" s="59">
        <f>AVERAGE(B33)</f>
        <v>0</v>
      </c>
    </row>
    <row r="34" spans="1:11" ht="32.4" thickTop="1" thickBot="1" x14ac:dyDescent="0.35">
      <c r="A34" s="39" t="s">
        <v>55</v>
      </c>
      <c r="B34" s="31">
        <v>0</v>
      </c>
      <c r="C34" s="31">
        <f>SUM('[1]15-4-2025'!C34,B34)</f>
        <v>135</v>
      </c>
      <c r="D34" s="40">
        <v>372</v>
      </c>
      <c r="E34" s="40">
        <v>344.6</v>
      </c>
      <c r="F34" s="23" t="s">
        <v>32</v>
      </c>
      <c r="G34" s="40">
        <v>68</v>
      </c>
      <c r="H34" s="36">
        <f t="shared" ref="H34:H37" si="2">C34/D34*100</f>
        <v>36.29032258064516</v>
      </c>
      <c r="I34" s="36">
        <f t="shared" ref="I34:I37" si="3">C34/E34*100</f>
        <v>39.175856065002904</v>
      </c>
      <c r="J34" s="44"/>
      <c r="K34" s="46">
        <f>AVERAGE(B34:B36)</f>
        <v>0</v>
      </c>
    </row>
    <row r="35" spans="1:11" ht="32.4" thickTop="1" thickBot="1" x14ac:dyDescent="0.35">
      <c r="A35" s="39" t="s">
        <v>56</v>
      </c>
      <c r="B35" s="31">
        <v>0</v>
      </c>
      <c r="C35" s="31">
        <f>SUM('[1]15-4-2025'!C35,B35)</f>
        <v>156</v>
      </c>
      <c r="D35" s="40">
        <v>372</v>
      </c>
      <c r="E35" s="40">
        <v>303.2</v>
      </c>
      <c r="F35" s="23" t="s">
        <v>32</v>
      </c>
      <c r="G35" s="40">
        <v>63</v>
      </c>
      <c r="H35" s="36">
        <f t="shared" si="2"/>
        <v>41.935483870967744</v>
      </c>
      <c r="I35" s="36">
        <f t="shared" si="3"/>
        <v>51.451187335092349</v>
      </c>
      <c r="J35" s="44"/>
      <c r="K35" s="43"/>
    </row>
    <row r="36" spans="1:11" ht="32.4" thickTop="1" thickBot="1" x14ac:dyDescent="0.35">
      <c r="A36" s="39" t="s">
        <v>57</v>
      </c>
      <c r="B36" s="31">
        <v>0</v>
      </c>
      <c r="C36" s="31">
        <f>SUM('[1]15-4-2025'!C36,B36)</f>
        <v>114</v>
      </c>
      <c r="D36" s="40">
        <v>285</v>
      </c>
      <c r="E36" s="40">
        <v>317</v>
      </c>
      <c r="F36" s="23" t="s">
        <v>32</v>
      </c>
      <c r="G36" s="40">
        <v>62</v>
      </c>
      <c r="H36" s="36">
        <f t="shared" si="2"/>
        <v>40</v>
      </c>
      <c r="I36" s="36">
        <f t="shared" si="3"/>
        <v>35.962145110410091</v>
      </c>
      <c r="J36" s="44"/>
      <c r="K36" s="45"/>
    </row>
    <row r="37" spans="1:11" ht="32.4" thickTop="1" thickBot="1" x14ac:dyDescent="0.35">
      <c r="A37" s="51" t="s">
        <v>58</v>
      </c>
      <c r="B37" s="31">
        <v>0</v>
      </c>
      <c r="C37" s="31">
        <f>SUM('[1]15-4-2025'!C37,B37)</f>
        <v>82.5</v>
      </c>
      <c r="D37" s="52">
        <v>185</v>
      </c>
      <c r="E37" s="52">
        <v>201.2</v>
      </c>
      <c r="F37" s="53" t="s">
        <v>38</v>
      </c>
      <c r="G37" s="52">
        <v>55</v>
      </c>
      <c r="H37" s="36">
        <f t="shared" si="2"/>
        <v>44.594594594594597</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432.5</v>
      </c>
      <c r="E39" s="33">
        <v>377.8</v>
      </c>
      <c r="F39" s="34" t="s">
        <v>22</v>
      </c>
      <c r="G39" s="33">
        <v>71</v>
      </c>
      <c r="H39" s="36">
        <f>C39/D39*100</f>
        <v>32.601156069364166</v>
      </c>
      <c r="I39" s="36">
        <f>C39/E39*100</f>
        <v>37.321334039174161</v>
      </c>
      <c r="J39" s="37"/>
      <c r="K39" s="59">
        <f>AVERAGE(B39)</f>
        <v>0</v>
      </c>
    </row>
    <row r="40" spans="1:11" ht="32.4" thickTop="1" thickBot="1" x14ac:dyDescent="0.35">
      <c r="A40" s="39" t="s">
        <v>61</v>
      </c>
      <c r="B40" s="31">
        <v>0</v>
      </c>
      <c r="C40" s="31">
        <f>SUM('[1]15-4-2025'!C40,B40)</f>
        <v>156</v>
      </c>
      <c r="D40" s="40">
        <v>374</v>
      </c>
      <c r="E40" s="40">
        <v>355.2</v>
      </c>
      <c r="F40" s="23" t="s">
        <v>30</v>
      </c>
      <c r="G40" s="40">
        <v>69</v>
      </c>
      <c r="H40" s="36">
        <f t="shared" ref="H40:H46" si="4">C40/D40*100</f>
        <v>41.711229946524064</v>
      </c>
      <c r="I40" s="36">
        <f t="shared" ref="I40:I46" si="5">C40/E40*100</f>
        <v>43.918918918918919</v>
      </c>
      <c r="J40" s="44"/>
      <c r="K40" s="43">
        <f>AVERAGE(B40:B44)</f>
        <v>0</v>
      </c>
    </row>
    <row r="41" spans="1:11" ht="32.4" thickTop="1" thickBot="1" x14ac:dyDescent="0.35">
      <c r="A41" s="39" t="s">
        <v>62</v>
      </c>
      <c r="B41" s="31">
        <v>0</v>
      </c>
      <c r="C41" s="31">
        <f>SUM('[1]15-4-2025'!C41,B41)</f>
        <v>120</v>
      </c>
      <c r="D41" s="40">
        <v>289.5</v>
      </c>
      <c r="E41" s="40">
        <v>319</v>
      </c>
      <c r="F41" s="23" t="s">
        <v>32</v>
      </c>
      <c r="G41" s="40">
        <v>54</v>
      </c>
      <c r="H41" s="36">
        <f t="shared" si="4"/>
        <v>41.450777202072537</v>
      </c>
      <c r="I41" s="36">
        <f t="shared" si="5"/>
        <v>37.61755485893417</v>
      </c>
      <c r="J41" s="44"/>
      <c r="K41" s="43"/>
    </row>
    <row r="42" spans="1:11" ht="32.4" thickTop="1" thickBot="1" x14ac:dyDescent="0.35">
      <c r="A42" s="39" t="s">
        <v>63</v>
      </c>
      <c r="B42" s="31">
        <v>0</v>
      </c>
      <c r="C42" s="31">
        <f>SUM('[1]15-4-2025'!C42,B42)</f>
        <v>129</v>
      </c>
      <c r="D42" s="40">
        <v>283.3</v>
      </c>
      <c r="E42" s="40">
        <v>288.89999999999998</v>
      </c>
      <c r="F42" s="23" t="s">
        <v>32</v>
      </c>
      <c r="G42" s="40">
        <v>71</v>
      </c>
      <c r="H42" s="36">
        <f t="shared" si="4"/>
        <v>45.534768796328976</v>
      </c>
      <c r="I42" s="36">
        <f t="shared" si="5"/>
        <v>44.652128764278295</v>
      </c>
      <c r="J42" s="44"/>
      <c r="K42" s="43"/>
    </row>
    <row r="43" spans="1:11" ht="32.4" thickTop="1" thickBot="1" x14ac:dyDescent="0.35">
      <c r="A43" s="39" t="s">
        <v>64</v>
      </c>
      <c r="B43" s="31">
        <v>0</v>
      </c>
      <c r="C43" s="31">
        <f>SUM('[1]15-4-2025'!C43,B43)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SUM('[1]15-4-2025'!C44,B44)</f>
        <v>67</v>
      </c>
      <c r="D44" s="40">
        <v>259.5</v>
      </c>
      <c r="E44" s="40">
        <v>282.5</v>
      </c>
      <c r="F44" s="23" t="s">
        <v>32</v>
      </c>
      <c r="G44" s="40">
        <v>62</v>
      </c>
      <c r="H44" s="36">
        <f t="shared" si="4"/>
        <v>25.818882466281313</v>
      </c>
      <c r="I44" s="36">
        <f t="shared" si="5"/>
        <v>23.716814159292035</v>
      </c>
      <c r="J44" s="44"/>
      <c r="K44" s="45"/>
    </row>
    <row r="45" spans="1:11" ht="32.4" thickTop="1" thickBot="1" x14ac:dyDescent="0.35">
      <c r="A45" s="39" t="s">
        <v>66</v>
      </c>
      <c r="B45" s="31">
        <v>0</v>
      </c>
      <c r="C45" s="31">
        <f>SUM('[1]15-4-2025'!C45,B45)</f>
        <v>112.5</v>
      </c>
      <c r="D45" s="40">
        <v>310</v>
      </c>
      <c r="E45" s="40">
        <v>210.7</v>
      </c>
      <c r="F45" s="23" t="s">
        <v>35</v>
      </c>
      <c r="G45" s="40">
        <v>62</v>
      </c>
      <c r="H45" s="36">
        <f t="shared" si="4"/>
        <v>36.29032258064516</v>
      </c>
      <c r="I45" s="36">
        <f t="shared" si="5"/>
        <v>53.393450403417184</v>
      </c>
      <c r="J45" s="44"/>
      <c r="K45" s="46">
        <f>AVERAGE(B45:B46)</f>
        <v>0</v>
      </c>
    </row>
    <row r="46" spans="1:11" ht="32.4" thickTop="1" thickBot="1" x14ac:dyDescent="0.35">
      <c r="A46" s="51" t="s">
        <v>67</v>
      </c>
      <c r="B46" s="31">
        <v>0</v>
      </c>
      <c r="C46" s="31">
        <f>SUM('[1]15-4-2025'!C46,B46)</f>
        <v>86.600000000000009</v>
      </c>
      <c r="D46" s="52">
        <v>258.3</v>
      </c>
      <c r="E46" s="52">
        <v>284.3</v>
      </c>
      <c r="F46" s="53" t="s">
        <v>35</v>
      </c>
      <c r="G46" s="52">
        <v>63</v>
      </c>
      <c r="H46" s="36">
        <f t="shared" si="4"/>
        <v>33.52690669763841</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1474.9</v>
      </c>
      <c r="E48" s="33">
        <v>1026.8</v>
      </c>
      <c r="F48" s="34" t="s">
        <v>70</v>
      </c>
      <c r="G48" s="33">
        <v>42</v>
      </c>
      <c r="H48" s="36">
        <f>C48/D48*100</f>
        <v>33.032747982914096</v>
      </c>
      <c r="I48" s="36">
        <f>C48/E48*100</f>
        <v>47.44838332684067</v>
      </c>
      <c r="J48" s="63"/>
      <c r="K48" s="38">
        <f>AVERAGE(B48:B50)</f>
        <v>0</v>
      </c>
    </row>
    <row r="49" spans="1:11" ht="42" customHeight="1" thickTop="1" thickBot="1" x14ac:dyDescent="0.35">
      <c r="A49" s="64" t="s">
        <v>71</v>
      </c>
      <c r="B49" s="33">
        <v>0</v>
      </c>
      <c r="C49" s="33">
        <f>SUM('[1]15-4-2025'!C49,B49)</f>
        <v>198</v>
      </c>
      <c r="D49" s="40">
        <v>573</v>
      </c>
      <c r="E49" s="40">
        <v>622.5</v>
      </c>
      <c r="F49" s="23" t="s">
        <v>72</v>
      </c>
      <c r="G49" s="40">
        <v>42</v>
      </c>
      <c r="H49" s="36">
        <f t="shared" ref="H49:H50" si="6">C49/D49*100</f>
        <v>34.554973821989527</v>
      </c>
      <c r="I49" s="36">
        <f t="shared" ref="I49:I50" si="7">C49/E49*100</f>
        <v>31.807228915662648</v>
      </c>
      <c r="J49" s="44"/>
      <c r="K49" s="43"/>
    </row>
    <row r="50" spans="1:11" ht="40.799999999999997" customHeight="1" thickTop="1" thickBot="1" x14ac:dyDescent="0.35">
      <c r="A50" s="65" t="s">
        <v>73</v>
      </c>
      <c r="B50" s="66">
        <v>0</v>
      </c>
      <c r="C50" s="33">
        <f>SUM('[1]15-4-2025'!C50,B50)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2</v>
      </c>
      <c r="C52" s="33">
        <f>SUM('[1]15-4-2025'!C52,B52)</f>
        <v>560</v>
      </c>
      <c r="D52" s="70">
        <v>1459</v>
      </c>
      <c r="E52" s="33">
        <v>1221.9000000000001</v>
      </c>
      <c r="F52" s="34" t="s">
        <v>70</v>
      </c>
      <c r="G52" s="33">
        <v>62</v>
      </c>
      <c r="H52" s="36">
        <f>C52/D52*100</f>
        <v>38.382453735435227</v>
      </c>
      <c r="I52" s="36">
        <f>C52/E52*100</f>
        <v>45.830264342417543</v>
      </c>
      <c r="J52" s="70"/>
      <c r="K52" s="71"/>
    </row>
    <row r="53" spans="1:11" ht="32.4" thickTop="1" thickBot="1" x14ac:dyDescent="0.35">
      <c r="A53" s="64" t="s">
        <v>77</v>
      </c>
      <c r="B53" s="33">
        <v>2</v>
      </c>
      <c r="C53" s="33">
        <f>SUM('[1]15-4-2025'!C53,B53)</f>
        <v>609</v>
      </c>
      <c r="D53" s="40">
        <v>1462</v>
      </c>
      <c r="E53" s="40">
        <v>1135.0999999999999</v>
      </c>
      <c r="F53" s="23" t="s">
        <v>72</v>
      </c>
      <c r="G53" s="40">
        <v>40</v>
      </c>
      <c r="H53" s="36">
        <f t="shared" ref="H53:H64" si="8">C53/D53*100</f>
        <v>41.655266757865938</v>
      </c>
      <c r="I53" s="36">
        <f t="shared" ref="I53:I64" si="9">C53/E53*100</f>
        <v>53.651660646639066</v>
      </c>
      <c r="J53" s="40"/>
      <c r="K53" s="72"/>
    </row>
    <row r="54" spans="1:11" ht="32.4" thickTop="1" thickBot="1" x14ac:dyDescent="0.35">
      <c r="A54" s="64" t="s">
        <v>78</v>
      </c>
      <c r="B54" s="33">
        <v>0.5</v>
      </c>
      <c r="C54" s="33">
        <f>SUM('[1]15-4-2025'!C54,B54)</f>
        <v>435.5</v>
      </c>
      <c r="D54" s="40">
        <v>1196</v>
      </c>
      <c r="E54" s="40">
        <v>978.5</v>
      </c>
      <c r="F54" s="23" t="s">
        <v>79</v>
      </c>
      <c r="G54" s="40">
        <v>46</v>
      </c>
      <c r="H54" s="36">
        <f t="shared" si="8"/>
        <v>36.413043478260867</v>
      </c>
      <c r="I54" s="36">
        <f t="shared" si="9"/>
        <v>44.506898313745531</v>
      </c>
      <c r="J54" s="40"/>
      <c r="K54" s="72"/>
    </row>
    <row r="55" spans="1:11" ht="32.4" thickTop="1" thickBot="1" x14ac:dyDescent="0.35">
      <c r="A55" s="64" t="s">
        <v>80</v>
      </c>
      <c r="B55" s="33">
        <v>4</v>
      </c>
      <c r="C55" s="33">
        <f>SUM('[1]15-4-2025'!C55,B55)</f>
        <v>653</v>
      </c>
      <c r="D55" s="40">
        <v>1377.9</v>
      </c>
      <c r="E55" s="40">
        <v>1202.0999999999999</v>
      </c>
      <c r="F55" s="23" t="s">
        <v>20</v>
      </c>
      <c r="G55" s="40">
        <v>52</v>
      </c>
      <c r="H55" s="36">
        <f t="shared" si="8"/>
        <v>47.390957253791996</v>
      </c>
      <c r="I55" s="36">
        <f t="shared" si="9"/>
        <v>54.321603859911825</v>
      </c>
      <c r="J55" s="40"/>
      <c r="K55" s="43">
        <f>AVERAGE(B52:B60)</f>
        <v>1.3333333333333333</v>
      </c>
    </row>
    <row r="56" spans="1:11" ht="39.6" customHeight="1" thickTop="1" thickBot="1" x14ac:dyDescent="0.35">
      <c r="A56" s="64" t="s">
        <v>81</v>
      </c>
      <c r="B56" s="33">
        <v>1</v>
      </c>
      <c r="C56" s="33">
        <f>SUM('[1]15-4-2025'!C56,B56)</f>
        <v>516.1</v>
      </c>
      <c r="D56" s="40">
        <v>1427.3</v>
      </c>
      <c r="E56" s="40">
        <v>898</v>
      </c>
      <c r="F56" s="23" t="s">
        <v>72</v>
      </c>
      <c r="G56" s="40">
        <v>68</v>
      </c>
      <c r="H56" s="36">
        <f t="shared" si="8"/>
        <v>36.159181671687804</v>
      </c>
      <c r="I56" s="36">
        <f t="shared" si="9"/>
        <v>57.472160356347445</v>
      </c>
      <c r="J56" s="40"/>
      <c r="K56" s="43"/>
    </row>
    <row r="57" spans="1:11" ht="37.200000000000003" customHeight="1" thickTop="1" thickBot="1" x14ac:dyDescent="0.35">
      <c r="A57" s="64" t="s">
        <v>82</v>
      </c>
      <c r="B57" s="33">
        <v>1</v>
      </c>
      <c r="C57" s="33">
        <f>SUM('[1]15-4-2025'!C57,B57)</f>
        <v>528.4</v>
      </c>
      <c r="D57" s="40">
        <v>1412.1000000000001</v>
      </c>
      <c r="E57" s="40">
        <v>892.6</v>
      </c>
      <c r="F57" s="23" t="s">
        <v>70</v>
      </c>
      <c r="G57" s="40">
        <v>49</v>
      </c>
      <c r="H57" s="36">
        <f t="shared" si="8"/>
        <v>37.419446214857302</v>
      </c>
      <c r="I57" s="36">
        <f t="shared" si="9"/>
        <v>59.197848980506386</v>
      </c>
      <c r="J57" s="44"/>
      <c r="K57" s="43"/>
    </row>
    <row r="58" spans="1:11" ht="32.4" thickTop="1" thickBot="1" x14ac:dyDescent="0.35">
      <c r="A58" s="73" t="s">
        <v>83</v>
      </c>
      <c r="B58" s="33">
        <v>0</v>
      </c>
      <c r="C58" s="33">
        <f>SUM('[1]15-4-2025'!C58,B58)</f>
        <v>214.1</v>
      </c>
      <c r="D58" s="70">
        <v>487.20000000000005</v>
      </c>
      <c r="E58" s="70">
        <v>547.4</v>
      </c>
      <c r="F58" s="74" t="s">
        <v>84</v>
      </c>
      <c r="G58" s="70">
        <v>47</v>
      </c>
      <c r="H58" s="36">
        <f t="shared" si="8"/>
        <v>43.944991789819369</v>
      </c>
      <c r="I58" s="36">
        <f t="shared" si="9"/>
        <v>39.11216660577275</v>
      </c>
      <c r="J58" s="68"/>
      <c r="K58" s="43"/>
    </row>
    <row r="59" spans="1:11" ht="32.4" thickTop="1" thickBot="1" x14ac:dyDescent="0.35">
      <c r="A59" s="64" t="s">
        <v>85</v>
      </c>
      <c r="B59" s="33">
        <v>0</v>
      </c>
      <c r="C59" s="33">
        <f>SUM('[1]15-4-2025'!C59,B59)</f>
        <v>137.00000000000003</v>
      </c>
      <c r="D59" s="40">
        <v>525.6</v>
      </c>
      <c r="E59" s="40">
        <v>382.3</v>
      </c>
      <c r="F59" s="23" t="s">
        <v>84</v>
      </c>
      <c r="G59" s="40">
        <v>71</v>
      </c>
      <c r="H59" s="36">
        <f t="shared" si="8"/>
        <v>26.065449010654497</v>
      </c>
      <c r="I59" s="36">
        <f t="shared" si="9"/>
        <v>35.835731101229406</v>
      </c>
      <c r="J59" s="44"/>
      <c r="K59" s="72"/>
    </row>
    <row r="60" spans="1:11" ht="32.4" thickTop="1" thickBot="1" x14ac:dyDescent="0.35">
      <c r="A60" s="65" t="s">
        <v>86</v>
      </c>
      <c r="B60" s="33">
        <v>1.5</v>
      </c>
      <c r="C60" s="33">
        <f>SUM('[1]15-4-2025'!C60,B60)</f>
        <v>197.5</v>
      </c>
      <c r="D60" s="52">
        <v>516.79999999999995</v>
      </c>
      <c r="E60" s="52">
        <v>393.6</v>
      </c>
      <c r="F60" s="53" t="s">
        <v>22</v>
      </c>
      <c r="G60" s="52">
        <v>61</v>
      </c>
      <c r="H60" s="55">
        <f t="shared" si="8"/>
        <v>38.215944272445824</v>
      </c>
      <c r="I60" s="55">
        <f t="shared" si="9"/>
        <v>50.177845528455279</v>
      </c>
      <c r="J60" s="75"/>
      <c r="K60" s="76"/>
    </row>
    <row r="61" spans="1:11" ht="32.4" thickTop="1" thickBot="1" x14ac:dyDescent="0.35">
      <c r="A61" s="62" t="s">
        <v>87</v>
      </c>
      <c r="B61" s="33">
        <v>0</v>
      </c>
      <c r="C61" s="33">
        <f>SUM('[1]15-4-2025'!C61,B61)</f>
        <v>118.89999999999999</v>
      </c>
      <c r="D61" s="33">
        <v>283</v>
      </c>
      <c r="E61" s="33">
        <v>268</v>
      </c>
      <c r="F61" s="34" t="s">
        <v>32</v>
      </c>
      <c r="G61" s="33">
        <v>62</v>
      </c>
      <c r="H61" s="36">
        <f t="shared" si="8"/>
        <v>42.014134275618368</v>
      </c>
      <c r="I61" s="36">
        <f t="shared" si="9"/>
        <v>44.365671641791046</v>
      </c>
      <c r="J61" s="37"/>
      <c r="K61" s="59">
        <f>AVERAGE(B61)</f>
        <v>0</v>
      </c>
    </row>
    <row r="62" spans="1:11" ht="32.4" thickTop="1" thickBot="1" x14ac:dyDescent="0.35">
      <c r="A62" s="73" t="s">
        <v>88</v>
      </c>
      <c r="B62" s="33">
        <v>0</v>
      </c>
      <c r="C62" s="33">
        <f>SUM('[1]15-4-2025'!C62,B62)</f>
        <v>105.4</v>
      </c>
      <c r="D62" s="70">
        <v>239.6</v>
      </c>
      <c r="E62" s="70">
        <v>257</v>
      </c>
      <c r="F62" s="74" t="s">
        <v>89</v>
      </c>
      <c r="G62" s="70">
        <v>59</v>
      </c>
      <c r="H62" s="36">
        <f t="shared" si="8"/>
        <v>43.989983305509185</v>
      </c>
      <c r="I62" s="36">
        <f t="shared" si="9"/>
        <v>41.011673151750976</v>
      </c>
      <c r="J62" s="77"/>
      <c r="K62" s="78">
        <f>AVERAGE(B62)</f>
        <v>0</v>
      </c>
    </row>
    <row r="63" spans="1:11" ht="32.4" thickTop="1" thickBot="1" x14ac:dyDescent="0.35">
      <c r="A63" s="64" t="s">
        <v>90</v>
      </c>
      <c r="B63" s="33">
        <v>0</v>
      </c>
      <c r="C63" s="33">
        <f>SUM('[1]15-4-2025'!C63,B63)</f>
        <v>65.2</v>
      </c>
      <c r="D63" s="40">
        <v>46.3</v>
      </c>
      <c r="E63" s="40">
        <v>104.3</v>
      </c>
      <c r="F63" s="23" t="s">
        <v>38</v>
      </c>
      <c r="G63" s="40">
        <v>67</v>
      </c>
      <c r="H63" s="36">
        <f t="shared" si="8"/>
        <v>140.82073434125272</v>
      </c>
      <c r="I63" s="36">
        <f t="shared" si="9"/>
        <v>62.511984659635665</v>
      </c>
      <c r="J63" s="79"/>
      <c r="K63" s="46">
        <f>AVERAGE(B63:B64)</f>
        <v>0.5</v>
      </c>
    </row>
    <row r="64" spans="1:11" ht="32.4" thickTop="1" thickBot="1" x14ac:dyDescent="0.35">
      <c r="A64" s="65" t="s">
        <v>91</v>
      </c>
      <c r="B64" s="33">
        <v>1</v>
      </c>
      <c r="C64" s="33">
        <f>SUM('[1]15-4-2025'!C64,B64)</f>
        <v>100.5</v>
      </c>
      <c r="D64" s="52">
        <v>142</v>
      </c>
      <c r="E64" s="52">
        <v>137.5</v>
      </c>
      <c r="F64" s="53" t="s">
        <v>38</v>
      </c>
      <c r="G64" s="52">
        <v>63</v>
      </c>
      <c r="H64" s="36">
        <f t="shared" si="8"/>
        <v>70.774647887323937</v>
      </c>
      <c r="I64" s="36">
        <f t="shared" si="9"/>
        <v>73.090909090909093</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5</v>
      </c>
      <c r="C66" s="33">
        <f>SUM('[1]15-4-2025'!C66,B66)</f>
        <v>653</v>
      </c>
      <c r="D66" s="80">
        <v>1561</v>
      </c>
      <c r="E66" s="81">
        <v>1425</v>
      </c>
      <c r="F66" s="82" t="s">
        <v>72</v>
      </c>
      <c r="G66" s="81">
        <v>46</v>
      </c>
      <c r="H66" s="36">
        <f>C66/D66*100</f>
        <v>41.832158872517617</v>
      </c>
      <c r="I66" s="36">
        <f>C66/E66*100</f>
        <v>45.824561403508774</v>
      </c>
      <c r="J66" s="70"/>
      <c r="K66" s="71"/>
    </row>
    <row r="67" spans="1:11" ht="32.4" thickTop="1" thickBot="1" x14ac:dyDescent="0.35">
      <c r="A67" s="83" t="s">
        <v>94</v>
      </c>
      <c r="B67" s="33">
        <v>3</v>
      </c>
      <c r="C67" s="33">
        <f>SUM('[1]15-4-2025'!C67,B67)</f>
        <v>756</v>
      </c>
      <c r="D67" s="80">
        <v>1799</v>
      </c>
      <c r="E67" s="67">
        <v>1538.8</v>
      </c>
      <c r="F67" s="84" t="s">
        <v>72</v>
      </c>
      <c r="G67" s="67">
        <v>61</v>
      </c>
      <c r="H67" s="36">
        <f t="shared" ref="H67:H80" si="10">C67/D67*100</f>
        <v>42.023346303501945</v>
      </c>
      <c r="I67" s="36">
        <f t="shared" ref="I67:I80" si="11">C67/E67*100</f>
        <v>49.129191577852879</v>
      </c>
      <c r="J67" s="40"/>
      <c r="K67" s="72"/>
    </row>
    <row r="68" spans="1:11" ht="32.4" thickTop="1" thickBot="1" x14ac:dyDescent="0.35">
      <c r="A68" s="39" t="s">
        <v>95</v>
      </c>
      <c r="B68" s="33">
        <v>7</v>
      </c>
      <c r="C68" s="33">
        <f>SUM('[1]15-4-2025'!C68,B68)</f>
        <v>659</v>
      </c>
      <c r="D68" s="80">
        <v>1553</v>
      </c>
      <c r="E68" s="40">
        <v>1675.3</v>
      </c>
      <c r="F68" s="23" t="s">
        <v>72</v>
      </c>
      <c r="G68" s="40">
        <v>62</v>
      </c>
      <c r="H68" s="36">
        <f t="shared" si="10"/>
        <v>42.433998712169995</v>
      </c>
      <c r="I68" s="36">
        <f t="shared" si="11"/>
        <v>39.336238285680174</v>
      </c>
      <c r="J68" s="40"/>
      <c r="K68" s="72"/>
    </row>
    <row r="69" spans="1:11" ht="32.4" thickTop="1" thickBot="1" x14ac:dyDescent="0.35">
      <c r="A69" s="85" t="s">
        <v>96</v>
      </c>
      <c r="B69" s="33">
        <v>5</v>
      </c>
      <c r="C69" s="33">
        <f>SUM('[1]15-4-2025'!C69,B69)</f>
        <v>707</v>
      </c>
      <c r="D69" s="80">
        <v>1879</v>
      </c>
      <c r="E69" s="70">
        <v>1555.5</v>
      </c>
      <c r="F69" s="74" t="s">
        <v>72</v>
      </c>
      <c r="G69" s="70">
        <v>59</v>
      </c>
      <c r="H69" s="36">
        <f t="shared" si="10"/>
        <v>37.626397019691325</v>
      </c>
      <c r="I69" s="36">
        <f t="shared" si="11"/>
        <v>45.451623272259724</v>
      </c>
      <c r="J69" s="86"/>
      <c r="K69" s="72"/>
    </row>
    <row r="70" spans="1:11" ht="32.4" thickTop="1" thickBot="1" x14ac:dyDescent="0.35">
      <c r="A70" s="87" t="s">
        <v>97</v>
      </c>
      <c r="B70" s="33">
        <v>2</v>
      </c>
      <c r="C70" s="33">
        <f>SUM('[1]15-4-2025'!C70,B70)</f>
        <v>332</v>
      </c>
      <c r="D70" s="80">
        <v>813</v>
      </c>
      <c r="E70" s="81">
        <v>761.3</v>
      </c>
      <c r="F70" s="82" t="s">
        <v>98</v>
      </c>
      <c r="G70" s="81">
        <v>61</v>
      </c>
      <c r="H70" s="36">
        <f t="shared" si="10"/>
        <v>40.836408364083645</v>
      </c>
      <c r="I70" s="36">
        <f t="shared" si="11"/>
        <v>43.609615132011037</v>
      </c>
      <c r="J70" s="81"/>
      <c r="K70" s="72"/>
    </row>
    <row r="71" spans="1:11" ht="32.4" thickTop="1" thickBot="1" x14ac:dyDescent="0.35">
      <c r="A71" s="39" t="s">
        <v>99</v>
      </c>
      <c r="B71" s="33">
        <v>1.9</v>
      </c>
      <c r="C71" s="33">
        <f>SUM('[1]15-4-2025'!C71,B71)</f>
        <v>246.89999999999998</v>
      </c>
      <c r="D71" s="80">
        <v>581.39999999999986</v>
      </c>
      <c r="E71" s="40">
        <v>491.9</v>
      </c>
      <c r="F71" s="23" t="s">
        <v>22</v>
      </c>
      <c r="G71" s="40">
        <v>60</v>
      </c>
      <c r="H71" s="36">
        <f t="shared" si="10"/>
        <v>42.46646026831786</v>
      </c>
      <c r="I71" s="36">
        <f t="shared" si="11"/>
        <v>50.193128684692013</v>
      </c>
      <c r="J71" s="44"/>
      <c r="K71" s="72">
        <f>AVERAGE(B66:B74)</f>
        <v>2.9222222222222221</v>
      </c>
    </row>
    <row r="72" spans="1:11" ht="32.4" thickTop="1" thickBot="1" x14ac:dyDescent="0.35">
      <c r="A72" s="39" t="s">
        <v>100</v>
      </c>
      <c r="B72" s="33">
        <v>0</v>
      </c>
      <c r="C72" s="33">
        <f>SUM('[1]15-4-2025'!C72,B72)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2.4</v>
      </c>
      <c r="C73" s="33">
        <f>SUM('[1]15-4-2025'!C73,B73)</f>
        <v>201.60000000000002</v>
      </c>
      <c r="D73" s="80">
        <v>514.49999999999989</v>
      </c>
      <c r="E73" s="40">
        <v>364.8</v>
      </c>
      <c r="F73" s="23" t="s">
        <v>22</v>
      </c>
      <c r="G73" s="40">
        <v>61</v>
      </c>
      <c r="H73" s="36">
        <f t="shared" si="10"/>
        <v>39.18367346938777</v>
      </c>
      <c r="I73" s="36">
        <f t="shared" si="11"/>
        <v>55.26315789473685</v>
      </c>
      <c r="J73" s="88"/>
      <c r="K73" s="72"/>
    </row>
    <row r="74" spans="1:11" ht="32.4" thickTop="1" thickBot="1" x14ac:dyDescent="0.35">
      <c r="A74" s="39" t="s">
        <v>102</v>
      </c>
      <c r="B74" s="33">
        <v>0</v>
      </c>
      <c r="C74" s="33">
        <f>SUM('[1]15-4-2025'!C74,B74)</f>
        <v>133.9</v>
      </c>
      <c r="D74" s="80">
        <v>437</v>
      </c>
      <c r="E74" s="40">
        <v>407.3</v>
      </c>
      <c r="F74" s="23" t="s">
        <v>74</v>
      </c>
      <c r="G74" s="40">
        <v>59</v>
      </c>
      <c r="H74" s="36">
        <f t="shared" si="10"/>
        <v>30.640732265446225</v>
      </c>
      <c r="I74" s="36">
        <f t="shared" si="11"/>
        <v>32.87503068990916</v>
      </c>
      <c r="J74" s="44"/>
      <c r="K74" s="49"/>
    </row>
    <row r="75" spans="1:11" ht="32.4" thickTop="1" thickBot="1" x14ac:dyDescent="0.35">
      <c r="A75" s="39" t="s">
        <v>103</v>
      </c>
      <c r="B75" s="33">
        <v>0</v>
      </c>
      <c r="C75" s="33">
        <f>SUM('[1]15-4-2025'!C75,B75)</f>
        <v>166.2</v>
      </c>
      <c r="D75" s="80">
        <v>417.90000000000003</v>
      </c>
      <c r="E75" s="40">
        <v>339.5</v>
      </c>
      <c r="F75" s="23" t="s">
        <v>32</v>
      </c>
      <c r="G75" s="40">
        <v>71</v>
      </c>
      <c r="H75" s="36">
        <f t="shared" si="10"/>
        <v>39.770279971284985</v>
      </c>
      <c r="I75" s="36">
        <f t="shared" si="11"/>
        <v>48.954344624447714</v>
      </c>
      <c r="J75" s="44"/>
      <c r="K75" s="46">
        <f>AVERAGE(B75:B77)</f>
        <v>0</v>
      </c>
    </row>
    <row r="76" spans="1:11" ht="32.4" thickTop="1" thickBot="1" x14ac:dyDescent="0.35">
      <c r="A76" s="39" t="s">
        <v>104</v>
      </c>
      <c r="B76" s="33">
        <v>0</v>
      </c>
      <c r="C76" s="33">
        <f>SUM('[1]15-4-2025'!C76,B76)</f>
        <v>105</v>
      </c>
      <c r="D76" s="80">
        <v>412.8</v>
      </c>
      <c r="E76" s="40">
        <v>359.2</v>
      </c>
      <c r="F76" s="23" t="s">
        <v>32</v>
      </c>
      <c r="G76" s="40">
        <v>46</v>
      </c>
      <c r="H76" s="36">
        <f t="shared" si="10"/>
        <v>25.436046511627907</v>
      </c>
      <c r="I76" s="36">
        <f t="shared" si="11"/>
        <v>29.231625835189313</v>
      </c>
      <c r="J76" s="44"/>
      <c r="K76" s="43"/>
    </row>
    <row r="77" spans="1:11" ht="32.4" thickTop="1" thickBot="1" x14ac:dyDescent="0.35">
      <c r="A77" s="39" t="s">
        <v>105</v>
      </c>
      <c r="B77" s="33">
        <v>0</v>
      </c>
      <c r="C77" s="33">
        <f>SUM('[1]15-4-2025'!C77,B77)</f>
        <v>136.39999999999995</v>
      </c>
      <c r="D77" s="80">
        <v>368.39999999999992</v>
      </c>
      <c r="E77" s="40">
        <v>288.2</v>
      </c>
      <c r="F77" s="23" t="s">
        <v>32</v>
      </c>
      <c r="G77" s="40">
        <v>71</v>
      </c>
      <c r="H77" s="36">
        <f t="shared" si="10"/>
        <v>37.024972855591741</v>
      </c>
      <c r="I77" s="36">
        <f t="shared" si="11"/>
        <v>47.328244274809144</v>
      </c>
      <c r="J77" s="44"/>
      <c r="K77" s="45"/>
    </row>
    <row r="78" spans="1:11" ht="32.4" thickTop="1" thickBot="1" x14ac:dyDescent="0.35">
      <c r="A78" s="39" t="s">
        <v>106</v>
      </c>
      <c r="B78" s="33">
        <v>0</v>
      </c>
      <c r="C78" s="33">
        <f>SUM('[1]15-4-2025'!C78,B78)</f>
        <v>133.19999999999999</v>
      </c>
      <c r="D78" s="80">
        <v>273.7000000000001</v>
      </c>
      <c r="E78" s="40">
        <v>227.6</v>
      </c>
      <c r="F78" s="23" t="s">
        <v>35</v>
      </c>
      <c r="G78" s="41">
        <v>29</v>
      </c>
      <c r="H78" s="36">
        <f t="shared" si="10"/>
        <v>48.666423090975499</v>
      </c>
      <c r="I78" s="36">
        <f t="shared" si="11"/>
        <v>58.523725834797894</v>
      </c>
      <c r="J78" s="44"/>
      <c r="K78" s="46">
        <f>AVERAGE(B78:B80)</f>
        <v>0</v>
      </c>
    </row>
    <row r="79" spans="1:11" ht="32.4" thickTop="1" thickBot="1" x14ac:dyDescent="0.35">
      <c r="A79" s="85" t="s">
        <v>107</v>
      </c>
      <c r="B79" s="33">
        <v>0</v>
      </c>
      <c r="C79" s="33">
        <f>SUM('[1]15-4-2025'!C79,B79)</f>
        <v>98.5</v>
      </c>
      <c r="D79" s="80">
        <v>260.10000000000008</v>
      </c>
      <c r="E79" s="40">
        <v>190.3</v>
      </c>
      <c r="F79" s="23" t="s">
        <v>35</v>
      </c>
      <c r="G79" s="41">
        <v>59</v>
      </c>
      <c r="H79" s="36">
        <f t="shared" si="10"/>
        <v>37.870049980776614</v>
      </c>
      <c r="I79" s="36">
        <f t="shared" si="11"/>
        <v>51.76037834997372</v>
      </c>
      <c r="J79" s="44"/>
      <c r="K79" s="43"/>
    </row>
    <row r="80" spans="1:11" ht="32.4" thickTop="1" thickBot="1" x14ac:dyDescent="0.35">
      <c r="A80" s="51" t="s">
        <v>108</v>
      </c>
      <c r="B80" s="33">
        <v>0</v>
      </c>
      <c r="C80" s="33">
        <f>SUM('[1]15-4-2025'!C80,B80)</f>
        <v>109.5</v>
      </c>
      <c r="D80" s="89">
        <v>254</v>
      </c>
      <c r="E80" s="52">
        <v>243.7</v>
      </c>
      <c r="F80" s="53" t="s">
        <v>35</v>
      </c>
      <c r="G80" s="54">
        <v>61</v>
      </c>
      <c r="H80" s="36">
        <f t="shared" si="10"/>
        <v>43.110236220472444</v>
      </c>
      <c r="I80" s="36">
        <f t="shared" si="11"/>
        <v>44.932293803857206</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3</v>
      </c>
      <c r="C82" s="32">
        <f>SUM('[1]15-4-2025'!C82,B82)</f>
        <v>629.5</v>
      </c>
      <c r="D82" s="90">
        <v>1727</v>
      </c>
      <c r="E82" s="33">
        <v>1463.4</v>
      </c>
      <c r="F82" s="34" t="s">
        <v>70</v>
      </c>
      <c r="G82" s="33">
        <v>55</v>
      </c>
      <c r="H82" s="36">
        <f>C82/D82*100</f>
        <v>36.450492182976255</v>
      </c>
      <c r="I82" s="36">
        <f>C82/E82*100</f>
        <v>43.016263495968289</v>
      </c>
      <c r="J82" s="77"/>
      <c r="K82" s="71"/>
    </row>
    <row r="83" spans="1:11" ht="32.4" thickTop="1" thickBot="1" x14ac:dyDescent="0.35">
      <c r="A83" s="64" t="s">
        <v>111</v>
      </c>
      <c r="B83" s="33">
        <v>1</v>
      </c>
      <c r="C83" s="32">
        <f>SUM('[1]15-4-2025'!C83,B83)</f>
        <v>408.5</v>
      </c>
      <c r="D83" s="80">
        <v>1281</v>
      </c>
      <c r="E83" s="40">
        <v>1129.4000000000001</v>
      </c>
      <c r="F83" s="23" t="s">
        <v>70</v>
      </c>
      <c r="G83" s="40">
        <v>57</v>
      </c>
      <c r="H83" s="36">
        <f t="shared" ref="H83:H86" si="12">C83/D83*100</f>
        <v>31.889149102263858</v>
      </c>
      <c r="I83" s="36">
        <f t="shared" ref="I83:I86" si="13">C83/E83*100</f>
        <v>36.169647600495836</v>
      </c>
      <c r="J83" s="44"/>
      <c r="K83" s="91"/>
    </row>
    <row r="84" spans="1:11" ht="32.4" thickTop="1" thickBot="1" x14ac:dyDescent="0.35">
      <c r="A84" s="64" t="s">
        <v>112</v>
      </c>
      <c r="B84" s="33">
        <v>1</v>
      </c>
      <c r="C84" s="32">
        <f>SUM('[1]15-4-2025'!C84,B84)</f>
        <v>339.5</v>
      </c>
      <c r="D84" s="80">
        <v>939</v>
      </c>
      <c r="E84" s="40">
        <v>697.4</v>
      </c>
      <c r="F84" s="23" t="s">
        <v>20</v>
      </c>
      <c r="G84" s="40">
        <v>54</v>
      </c>
      <c r="H84" s="36">
        <f t="shared" si="12"/>
        <v>36.15548455804047</v>
      </c>
      <c r="I84" s="36">
        <f t="shared" si="13"/>
        <v>48.680814453685116</v>
      </c>
      <c r="J84" s="44"/>
      <c r="K84" s="72">
        <f>AVERAGE(B82:B86)</f>
        <v>2</v>
      </c>
    </row>
    <row r="85" spans="1:11" ht="32.4" thickTop="1" thickBot="1" x14ac:dyDescent="0.35">
      <c r="A85" s="92" t="s">
        <v>113</v>
      </c>
      <c r="B85" s="33">
        <v>2</v>
      </c>
      <c r="C85" s="32">
        <f>SUM('[1]15-4-2025'!C85,B85)</f>
        <v>228</v>
      </c>
      <c r="D85" s="80">
        <v>572</v>
      </c>
      <c r="E85" s="67">
        <v>577.4</v>
      </c>
      <c r="F85" s="84" t="s">
        <v>20</v>
      </c>
      <c r="G85" s="67">
        <v>27</v>
      </c>
      <c r="H85" s="36">
        <f t="shared" si="12"/>
        <v>39.86013986013986</v>
      </c>
      <c r="I85" s="36">
        <f t="shared" si="13"/>
        <v>39.487357118115689</v>
      </c>
      <c r="J85" s="44"/>
      <c r="K85" s="91"/>
    </row>
    <row r="86" spans="1:11" ht="32.4" thickTop="1" thickBot="1" x14ac:dyDescent="0.35">
      <c r="A86" s="65" t="s">
        <v>114</v>
      </c>
      <c r="B86" s="33">
        <v>3</v>
      </c>
      <c r="C86" s="32">
        <f>SUM('[1]15-4-2025'!C86,B86)</f>
        <v>232.5</v>
      </c>
      <c r="D86" s="80">
        <v>581.5</v>
      </c>
      <c r="E86" s="52">
        <v>511.2</v>
      </c>
      <c r="F86" s="53" t="s">
        <v>115</v>
      </c>
      <c r="G86" s="52">
        <v>60</v>
      </c>
      <c r="H86" s="36">
        <f t="shared" si="12"/>
        <v>39.982803095442819</v>
      </c>
      <c r="I86" s="36">
        <f t="shared" si="13"/>
        <v>45.481220657276992</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3</v>
      </c>
      <c r="C88" s="94">
        <f>SUM('[1]15-4-2025'!C88,B88)</f>
        <v>752</v>
      </c>
      <c r="D88" s="94">
        <v>1865</v>
      </c>
      <c r="E88" s="33">
        <v>1432.8</v>
      </c>
      <c r="F88" s="74" t="s">
        <v>72</v>
      </c>
      <c r="G88" s="70">
        <v>61</v>
      </c>
      <c r="H88" s="36">
        <f>C88/D88*100</f>
        <v>40.321715817694368</v>
      </c>
      <c r="I88" s="36">
        <f>C88/E88*100</f>
        <v>52.484645449469568</v>
      </c>
      <c r="J88" s="77"/>
      <c r="K88" s="71"/>
    </row>
    <row r="89" spans="1:11" ht="32.4" thickTop="1" thickBot="1" x14ac:dyDescent="0.35">
      <c r="A89" s="64" t="s">
        <v>118</v>
      </c>
      <c r="B89" s="94">
        <v>2</v>
      </c>
      <c r="C89" s="94">
        <f>SUM('[1]15-4-2025'!C89,B89)</f>
        <v>776.5</v>
      </c>
      <c r="D89" s="95">
        <v>1741</v>
      </c>
      <c r="E89" s="40">
        <v>1425.3</v>
      </c>
      <c r="F89" s="23" t="s">
        <v>70</v>
      </c>
      <c r="G89" s="40">
        <v>62</v>
      </c>
      <c r="H89" s="36">
        <f t="shared" ref="H89:H96" si="14">C89/D89*100</f>
        <v>44.600804135554277</v>
      </c>
      <c r="I89" s="36">
        <f t="shared" ref="I89:I96" si="15">C89/E89*100</f>
        <v>54.479758647302326</v>
      </c>
      <c r="J89" s="70"/>
      <c r="K89" s="91"/>
    </row>
    <row r="90" spans="1:11" ht="32.4" thickTop="1" thickBot="1" x14ac:dyDescent="0.35">
      <c r="A90" s="85" t="s">
        <v>119</v>
      </c>
      <c r="B90" s="94">
        <v>4</v>
      </c>
      <c r="C90" s="94">
        <f>SUM('[1]15-4-2025'!C90,B90)</f>
        <v>635</v>
      </c>
      <c r="D90" s="40">
        <v>1490</v>
      </c>
      <c r="E90" s="70">
        <v>1280.8</v>
      </c>
      <c r="F90" s="74" t="s">
        <v>70</v>
      </c>
      <c r="G90" s="70">
        <v>61</v>
      </c>
      <c r="H90" s="36">
        <f t="shared" si="14"/>
        <v>42.617449664429529</v>
      </c>
      <c r="I90" s="36">
        <f t="shared" si="15"/>
        <v>49.578388507183014</v>
      </c>
      <c r="J90" s="77"/>
      <c r="K90" s="91"/>
    </row>
    <row r="91" spans="1:11" ht="32.4" thickTop="1" thickBot="1" x14ac:dyDescent="0.35">
      <c r="A91" s="39" t="s">
        <v>120</v>
      </c>
      <c r="B91" s="94">
        <v>1</v>
      </c>
      <c r="C91" s="94">
        <f>SUM('[1]15-4-2025'!C91,B91)</f>
        <v>865</v>
      </c>
      <c r="D91" s="40">
        <v>1862</v>
      </c>
      <c r="E91" s="40">
        <v>1327</v>
      </c>
      <c r="F91" s="23" t="s">
        <v>72</v>
      </c>
      <c r="G91" s="40">
        <v>62</v>
      </c>
      <c r="H91" s="36">
        <f t="shared" si="14"/>
        <v>46.455424274973147</v>
      </c>
      <c r="I91" s="36">
        <f t="shared" si="15"/>
        <v>65.184626978146198</v>
      </c>
      <c r="J91" s="40"/>
      <c r="K91" s="72">
        <f>AVERAGE(B88:B96)</f>
        <v>1.5</v>
      </c>
    </row>
    <row r="92" spans="1:11" ht="32.4" thickTop="1" thickBot="1" x14ac:dyDescent="0.35">
      <c r="A92" s="39" t="s">
        <v>121</v>
      </c>
      <c r="B92" s="94">
        <v>2</v>
      </c>
      <c r="C92" s="94">
        <f>SUM('[1]15-4-2025'!C92,B92)</f>
        <v>634</v>
      </c>
      <c r="D92" s="70">
        <v>1299</v>
      </c>
      <c r="E92" s="40">
        <v>1158.8</v>
      </c>
      <c r="F92" s="23" t="s">
        <v>70</v>
      </c>
      <c r="G92" s="40">
        <v>68</v>
      </c>
      <c r="H92" s="36">
        <f t="shared" si="14"/>
        <v>48.806774441878368</v>
      </c>
      <c r="I92" s="36">
        <f t="shared" si="15"/>
        <v>54.711770797376602</v>
      </c>
      <c r="J92" s="44"/>
      <c r="K92" s="91"/>
    </row>
    <row r="93" spans="1:11" ht="32.4" thickTop="1" thickBot="1" x14ac:dyDescent="0.35">
      <c r="A93" s="85" t="s">
        <v>122</v>
      </c>
      <c r="B93" s="94">
        <v>1.5</v>
      </c>
      <c r="C93" s="94">
        <f>SUM('[1]15-4-2025'!C93,B93)</f>
        <v>648.5</v>
      </c>
      <c r="D93" s="40">
        <v>1484</v>
      </c>
      <c r="E93" s="70">
        <v>1271.8</v>
      </c>
      <c r="F93" s="74" t="s">
        <v>72</v>
      </c>
      <c r="G93" s="70">
        <v>46</v>
      </c>
      <c r="H93" s="36">
        <f t="shared" si="14"/>
        <v>43.69946091644205</v>
      </c>
      <c r="I93" s="36">
        <f t="shared" si="15"/>
        <v>50.990721811605596</v>
      </c>
      <c r="J93" s="77"/>
      <c r="K93" s="72"/>
    </row>
    <row r="94" spans="1:11" ht="32.4" thickTop="1" thickBot="1" x14ac:dyDescent="0.35">
      <c r="A94" s="85" t="s">
        <v>123</v>
      </c>
      <c r="B94" s="94">
        <v>0</v>
      </c>
      <c r="C94" s="94">
        <f>SUM('[1]15-4-2025'!C94,B94)</f>
        <v>678</v>
      </c>
      <c r="D94" s="70">
        <v>1102.5</v>
      </c>
      <c r="E94" s="70">
        <v>1087.9000000000001</v>
      </c>
      <c r="F94" s="74" t="s">
        <v>70</v>
      </c>
      <c r="G94" s="70">
        <v>66</v>
      </c>
      <c r="H94" s="36">
        <f t="shared" si="14"/>
        <v>61.496598639455783</v>
      </c>
      <c r="I94" s="36">
        <f t="shared" si="15"/>
        <v>62.321904586818633</v>
      </c>
      <c r="J94" s="40"/>
      <c r="K94" s="91"/>
    </row>
    <row r="95" spans="1:11" ht="32.4" thickTop="1" thickBot="1" x14ac:dyDescent="0.35">
      <c r="A95" s="64" t="s">
        <v>116</v>
      </c>
      <c r="B95" s="94">
        <v>0</v>
      </c>
      <c r="C95" s="94">
        <f>SUM('[1]15-4-2025'!C95,B95)</f>
        <v>628.79999999999995</v>
      </c>
      <c r="D95" s="40">
        <v>1256.4999999999998</v>
      </c>
      <c r="E95" s="81">
        <v>1018.7</v>
      </c>
      <c r="F95" s="82" t="s">
        <v>72</v>
      </c>
      <c r="G95" s="81">
        <v>71</v>
      </c>
      <c r="H95" s="36">
        <f t="shared" si="14"/>
        <v>50.043772383605258</v>
      </c>
      <c r="I95" s="36">
        <f t="shared" si="15"/>
        <v>61.725728870128592</v>
      </c>
      <c r="J95" s="67"/>
      <c r="K95" s="91"/>
    </row>
    <row r="96" spans="1:11" ht="32.4" thickTop="1" thickBot="1" x14ac:dyDescent="0.35">
      <c r="A96" s="51" t="s">
        <v>124</v>
      </c>
      <c r="B96" s="94">
        <v>0</v>
      </c>
      <c r="C96" s="94">
        <f>SUM('[1]15-4-2025'!C96,B96)</f>
        <v>492</v>
      </c>
      <c r="D96" s="96">
        <v>1280</v>
      </c>
      <c r="E96" s="96">
        <v>933.8</v>
      </c>
      <c r="F96" s="53" t="s">
        <v>72</v>
      </c>
      <c r="G96" s="52">
        <v>44</v>
      </c>
      <c r="H96" s="36">
        <f t="shared" si="14"/>
        <v>38.4375</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0.3</v>
      </c>
      <c r="C98" s="33">
        <f>SUM('[1]25-4-2025'!C98,B98)</f>
        <v>450.3</v>
      </c>
      <c r="D98" s="70">
        <v>1506.8000000000002</v>
      </c>
      <c r="E98" s="33">
        <v>1226.4000000000001</v>
      </c>
      <c r="F98" s="23" t="s">
        <v>20</v>
      </c>
      <c r="G98" s="40">
        <v>59</v>
      </c>
      <c r="H98" s="36">
        <f>C98/D98*100</f>
        <v>29.884523493496147</v>
      </c>
      <c r="I98" s="36">
        <f>C98/E98*100</f>
        <v>36.717221135029355</v>
      </c>
      <c r="J98" s="97"/>
      <c r="K98" s="71"/>
    </row>
    <row r="99" spans="1:11" ht="32.4" thickTop="1" thickBot="1" x14ac:dyDescent="0.35">
      <c r="A99" s="73" t="s">
        <v>127</v>
      </c>
      <c r="B99" s="33">
        <v>0</v>
      </c>
      <c r="C99" s="33">
        <f>SUM('[1]25-4-2025'!C99,B99)</f>
        <v>569.5</v>
      </c>
      <c r="D99" s="40">
        <v>1224</v>
      </c>
      <c r="E99" s="70">
        <v>1343.6</v>
      </c>
      <c r="F99" s="74" t="s">
        <v>72</v>
      </c>
      <c r="G99" s="70">
        <v>60</v>
      </c>
      <c r="H99" s="36">
        <f t="shared" ref="H99:H111" si="16">C99/D99*100</f>
        <v>46.527777777777779</v>
      </c>
      <c r="I99" s="36">
        <f t="shared" ref="I99:I111" si="17">C99/E99*100</f>
        <v>42.386126823459364</v>
      </c>
      <c r="J99" s="98"/>
      <c r="K99" s="99"/>
    </row>
    <row r="100" spans="1:11" ht="32.4" thickTop="1" thickBot="1" x14ac:dyDescent="0.35">
      <c r="A100" s="64" t="s">
        <v>128</v>
      </c>
      <c r="B100" s="33">
        <v>0</v>
      </c>
      <c r="C100" s="33">
        <f>SUM('[1]25-4-2025'!C100,B100)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SUM('[1]25-4-2025'!C101,B101)</f>
        <v>616.5</v>
      </c>
      <c r="D101" s="40">
        <v>1479.5</v>
      </c>
      <c r="E101" s="40">
        <v>1466.1</v>
      </c>
      <c r="F101" s="23" t="s">
        <v>70</v>
      </c>
      <c r="G101" s="40">
        <v>20</v>
      </c>
      <c r="H101" s="36">
        <f t="shared" si="16"/>
        <v>41.669482933423453</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0</v>
      </c>
      <c r="C104" s="33">
        <f>SUM('[1]25-4-2025'!C104,B104)</f>
        <v>498</v>
      </c>
      <c r="D104" s="40">
        <v>1505</v>
      </c>
      <c r="E104" s="40">
        <v>1226.7</v>
      </c>
      <c r="F104" s="23" t="s">
        <v>72</v>
      </c>
      <c r="G104" s="40">
        <v>58</v>
      </c>
      <c r="H104" s="36">
        <f t="shared" si="16"/>
        <v>33.089700996677742</v>
      </c>
      <c r="I104" s="36">
        <f t="shared" si="17"/>
        <v>40.596722915138173</v>
      </c>
      <c r="J104" s="86"/>
      <c r="K104" s="72"/>
    </row>
    <row r="105" spans="1:11" ht="32.4" thickTop="1" thickBot="1" x14ac:dyDescent="0.35">
      <c r="A105" s="64" t="s">
        <v>133</v>
      </c>
      <c r="B105" s="33">
        <v>0.5</v>
      </c>
      <c r="C105" s="33">
        <f>SUM('[1]25-4-2025'!C105,B105)</f>
        <v>723</v>
      </c>
      <c r="D105" s="40">
        <v>1302</v>
      </c>
      <c r="E105" s="40">
        <v>1057.7</v>
      </c>
      <c r="F105" s="23" t="s">
        <v>72</v>
      </c>
      <c r="G105" s="40">
        <v>70</v>
      </c>
      <c r="H105" s="36">
        <f t="shared" si="16"/>
        <v>55.52995391705069</v>
      </c>
      <c r="I105" s="36">
        <f t="shared" si="17"/>
        <v>68.35586650278907</v>
      </c>
      <c r="J105" s="86"/>
      <c r="K105" s="99"/>
    </row>
    <row r="106" spans="1:11" ht="32.4" thickTop="1" thickBot="1" x14ac:dyDescent="0.35">
      <c r="A106" s="64" t="s">
        <v>134</v>
      </c>
      <c r="B106" s="33">
        <v>0</v>
      </c>
      <c r="C106" s="33">
        <f>SUM('[1]25-4-2025'!C106,B106)</f>
        <v>508.9</v>
      </c>
      <c r="D106" s="40">
        <v>1422.8999999999999</v>
      </c>
      <c r="E106" s="40">
        <v>1115.0999999999999</v>
      </c>
      <c r="F106" s="23" t="s">
        <v>72</v>
      </c>
      <c r="G106" s="40">
        <v>20</v>
      </c>
      <c r="H106" s="36">
        <f t="shared" si="16"/>
        <v>35.764986998383584</v>
      </c>
      <c r="I106" s="36">
        <f t="shared" si="17"/>
        <v>45.637162586315135</v>
      </c>
      <c r="J106" s="44"/>
      <c r="K106" s="72">
        <f>AVERAGE(B98:B111)</f>
        <v>0.15833333333333335</v>
      </c>
    </row>
    <row r="107" spans="1:11" ht="32.4" thickTop="1" thickBot="1" x14ac:dyDescent="0.35">
      <c r="A107" s="73" t="s">
        <v>135</v>
      </c>
      <c r="B107" s="33">
        <v>0</v>
      </c>
      <c r="C107" s="33">
        <f>SUM('[1]25-4-2025'!C107,B107)</f>
        <v>602.20000000000005</v>
      </c>
      <c r="D107" s="70">
        <v>1030.5</v>
      </c>
      <c r="E107" s="70">
        <v>997.2</v>
      </c>
      <c r="F107" s="74" t="s">
        <v>136</v>
      </c>
      <c r="G107" s="70">
        <v>62</v>
      </c>
      <c r="H107" s="36">
        <f t="shared" si="16"/>
        <v>58.437651625424557</v>
      </c>
      <c r="I107" s="36">
        <f t="shared" si="17"/>
        <v>60.389089450461299</v>
      </c>
      <c r="J107" s="77"/>
      <c r="K107" s="99"/>
    </row>
    <row r="108" spans="1:11" ht="32.4" thickTop="1" thickBot="1" x14ac:dyDescent="0.35">
      <c r="A108" s="64" t="s">
        <v>137</v>
      </c>
      <c r="B108" s="33">
        <v>0</v>
      </c>
      <c r="C108" s="33">
        <f>SUM('[1]25-4-2025'!C108,B108)</f>
        <v>468</v>
      </c>
      <c r="D108" s="40">
        <v>1154.0999999999999</v>
      </c>
      <c r="E108" s="40">
        <v>941.4</v>
      </c>
      <c r="F108" s="23" t="s">
        <v>138</v>
      </c>
      <c r="G108" s="40">
        <v>61</v>
      </c>
      <c r="H108" s="36">
        <f t="shared" si="16"/>
        <v>40.551078762672219</v>
      </c>
      <c r="I108" s="36">
        <f t="shared" si="17"/>
        <v>49.713193116634798</v>
      </c>
      <c r="J108" s="86"/>
      <c r="K108" s="99"/>
    </row>
    <row r="109" spans="1:11" ht="32.4" thickTop="1" thickBot="1" x14ac:dyDescent="0.35">
      <c r="A109" s="64" t="s">
        <v>139</v>
      </c>
      <c r="B109" s="33">
        <v>0.4</v>
      </c>
      <c r="C109" s="33">
        <f>SUM('[1]25-4-2025'!C109,B109)</f>
        <v>604.29999999999995</v>
      </c>
      <c r="D109" s="40">
        <v>1169.6000000000001</v>
      </c>
      <c r="E109" s="40">
        <v>1043.5</v>
      </c>
      <c r="F109" s="23" t="s">
        <v>138</v>
      </c>
      <c r="G109" s="40">
        <v>71</v>
      </c>
      <c r="H109" s="36">
        <f t="shared" si="16"/>
        <v>51.667236662106696</v>
      </c>
      <c r="I109" s="36">
        <f t="shared" si="17"/>
        <v>57.910876856732152</v>
      </c>
      <c r="J109" s="86"/>
      <c r="K109" s="99"/>
    </row>
    <row r="110" spans="1:11" ht="32.4" thickTop="1" thickBot="1" x14ac:dyDescent="0.35">
      <c r="A110" s="64" t="s">
        <v>140</v>
      </c>
      <c r="B110" s="33">
        <v>0.5</v>
      </c>
      <c r="C110" s="33">
        <f>SUM('[1]25-4-2025'!C110,B110)</f>
        <v>529</v>
      </c>
      <c r="D110" s="40">
        <v>1057.5</v>
      </c>
      <c r="E110" s="40">
        <v>1036.5999999999999</v>
      </c>
      <c r="F110" s="23" t="s">
        <v>138</v>
      </c>
      <c r="G110" s="40">
        <v>16</v>
      </c>
      <c r="H110" s="36">
        <f t="shared" si="16"/>
        <v>50.023640661938529</v>
      </c>
      <c r="I110" s="36">
        <f t="shared" si="17"/>
        <v>51.032220721589816</v>
      </c>
      <c r="J110" s="86"/>
      <c r="K110" s="99"/>
    </row>
    <row r="111" spans="1:11" ht="32.4" thickTop="1" thickBot="1" x14ac:dyDescent="0.35">
      <c r="A111" s="65" t="s">
        <v>125</v>
      </c>
      <c r="B111" s="33">
        <v>0.2</v>
      </c>
      <c r="C111" s="33">
        <f>SUM('[1]25-4-2025'!C111,B111)</f>
        <v>593.80000000000007</v>
      </c>
      <c r="D111" s="40">
        <v>888.90000000000009</v>
      </c>
      <c r="E111" s="40">
        <v>839.5</v>
      </c>
      <c r="F111" s="23" t="s">
        <v>141</v>
      </c>
      <c r="G111" s="40">
        <v>55</v>
      </c>
      <c r="H111" s="36">
        <f t="shared" si="16"/>
        <v>66.801664979187763</v>
      </c>
      <c r="I111" s="36">
        <f t="shared" si="17"/>
        <v>70.732578916021453</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4</v>
      </c>
      <c r="C113" s="33">
        <f>SUM('[1]15-4-2025'!C113,B113)</f>
        <v>362</v>
      </c>
      <c r="D113" s="70">
        <v>898</v>
      </c>
      <c r="E113" s="102">
        <v>887.4</v>
      </c>
      <c r="F113" s="74" t="s">
        <v>138</v>
      </c>
      <c r="G113" s="86">
        <v>46</v>
      </c>
      <c r="H113" s="36">
        <f>C113/D113*100</f>
        <v>40.311804008908688</v>
      </c>
      <c r="I113" s="36">
        <f>C113/E113*100</f>
        <v>40.793328825783185</v>
      </c>
      <c r="J113" s="103"/>
      <c r="K113" s="104"/>
    </row>
    <row r="114" spans="1:11" ht="32.4" thickTop="1" thickBot="1" x14ac:dyDescent="0.35">
      <c r="A114" s="64" t="s">
        <v>144</v>
      </c>
      <c r="B114" s="33">
        <v>5</v>
      </c>
      <c r="C114" s="33">
        <f>SUM('[1]15-4-2025'!C114,B114)</f>
        <v>317</v>
      </c>
      <c r="D114" s="40">
        <v>589</v>
      </c>
      <c r="E114" s="40">
        <v>690.3</v>
      </c>
      <c r="F114" s="23" t="s">
        <v>141</v>
      </c>
      <c r="G114" s="41">
        <v>70</v>
      </c>
      <c r="H114" s="36">
        <f t="shared" ref="H114:H129" si="18">C114/D114*100</f>
        <v>53.820033955857383</v>
      </c>
      <c r="I114" s="36">
        <f t="shared" ref="I114:I129" si="19">C114/E114*100</f>
        <v>45.922062871215417</v>
      </c>
      <c r="J114" s="105"/>
      <c r="K114" s="99"/>
    </row>
    <row r="115" spans="1:11" ht="32.4" thickTop="1" thickBot="1" x14ac:dyDescent="0.35">
      <c r="A115" s="64" t="s">
        <v>145</v>
      </c>
      <c r="B115" s="33">
        <v>4</v>
      </c>
      <c r="C115" s="33">
        <f>SUM('[1]15-4-2025'!C115,B115)</f>
        <v>279</v>
      </c>
      <c r="D115" s="40">
        <v>703</v>
      </c>
      <c r="E115" s="70">
        <v>551.4</v>
      </c>
      <c r="F115" s="23" t="s">
        <v>136</v>
      </c>
      <c r="G115" s="41">
        <v>63</v>
      </c>
      <c r="H115" s="36">
        <f>C115/D115*100</f>
        <v>39.68705547652916</v>
      </c>
      <c r="I115" s="36">
        <f>C115/E115*100</f>
        <v>50.598476605005438</v>
      </c>
      <c r="J115" s="105"/>
      <c r="K115" s="99"/>
    </row>
    <row r="116" spans="1:11" ht="32.4" thickTop="1" thickBot="1" x14ac:dyDescent="0.35">
      <c r="A116" s="64" t="s">
        <v>146</v>
      </c>
      <c r="B116" s="33">
        <v>6</v>
      </c>
      <c r="C116" s="33">
        <f>SUM('[1]15-4-2025'!C116,B116)</f>
        <v>205</v>
      </c>
      <c r="D116" s="40">
        <v>593</v>
      </c>
      <c r="E116" s="40">
        <v>621.70000000000005</v>
      </c>
      <c r="F116" s="23" t="s">
        <v>147</v>
      </c>
      <c r="G116" s="41">
        <v>63</v>
      </c>
      <c r="H116" s="36">
        <f t="shared" si="18"/>
        <v>34.569983136593592</v>
      </c>
      <c r="I116" s="36">
        <f t="shared" si="19"/>
        <v>32.974103265240466</v>
      </c>
      <c r="J116" s="106"/>
      <c r="K116" s="72"/>
    </row>
    <row r="117" spans="1:11" ht="32.4" thickTop="1" thickBot="1" x14ac:dyDescent="0.35">
      <c r="A117" s="73" t="s">
        <v>148</v>
      </c>
      <c r="B117" s="33">
        <v>8</v>
      </c>
      <c r="C117" s="33">
        <f>SUM('[1]15-4-2025'!C117,B117)</f>
        <v>223</v>
      </c>
      <c r="D117" s="70">
        <v>685</v>
      </c>
      <c r="E117" s="81">
        <v>527.4</v>
      </c>
      <c r="F117" s="74" t="s">
        <v>147</v>
      </c>
      <c r="G117" s="86">
        <v>48</v>
      </c>
      <c r="H117" s="36">
        <f>C117/D117*100</f>
        <v>32.554744525547449</v>
      </c>
      <c r="I117" s="36">
        <f>C117/E117*100</f>
        <v>42.282897231702691</v>
      </c>
      <c r="J117" s="107"/>
      <c r="K117" s="99"/>
    </row>
    <row r="118" spans="1:11" ht="32.4" thickTop="1" thickBot="1" x14ac:dyDescent="0.35">
      <c r="A118" s="73" t="s">
        <v>149</v>
      </c>
      <c r="B118" s="33">
        <v>7</v>
      </c>
      <c r="C118" s="33">
        <f>SUM('[1]15-4-2025'!C118,B118)</f>
        <v>288</v>
      </c>
      <c r="D118" s="40">
        <v>634</v>
      </c>
      <c r="E118" s="40">
        <v>416.6</v>
      </c>
      <c r="F118" s="74" t="s">
        <v>74</v>
      </c>
      <c r="G118" s="86">
        <v>49</v>
      </c>
      <c r="H118" s="36">
        <f>C118/D118*100</f>
        <v>45.425867507886437</v>
      </c>
      <c r="I118" s="36">
        <f>C118/E118*100</f>
        <v>69.131060969755154</v>
      </c>
      <c r="J118" s="105"/>
      <c r="K118" s="72"/>
    </row>
    <row r="119" spans="1:11" ht="32.4" thickTop="1" thickBot="1" x14ac:dyDescent="0.35">
      <c r="A119" s="64" t="s">
        <v>150</v>
      </c>
      <c r="B119" s="33">
        <v>5</v>
      </c>
      <c r="C119" s="33">
        <f>SUM('[1]15-4-2025'!C119,B119)</f>
        <v>232</v>
      </c>
      <c r="D119" s="40">
        <v>520</v>
      </c>
      <c r="E119" s="70">
        <v>479.3</v>
      </c>
      <c r="F119" s="23" t="s">
        <v>22</v>
      </c>
      <c r="G119" s="41">
        <v>57</v>
      </c>
      <c r="H119" s="36">
        <f>C119/D119*100</f>
        <v>44.61538461538462</v>
      </c>
      <c r="I119" s="36">
        <f>C119/E119*100</f>
        <v>48.403922386814102</v>
      </c>
      <c r="J119" s="105"/>
      <c r="K119" s="72">
        <f>AVERAGE(B113:B127)</f>
        <v>5.6923076923076925</v>
      </c>
    </row>
    <row r="120" spans="1:11" ht="32.4" thickTop="1" thickBot="1" x14ac:dyDescent="0.35">
      <c r="A120" s="64" t="s">
        <v>151</v>
      </c>
      <c r="B120" s="33">
        <v>10</v>
      </c>
      <c r="C120" s="33">
        <f>SUM('[1]15-4-2025'!C120,B120)</f>
        <v>297</v>
      </c>
      <c r="D120" s="40">
        <v>893</v>
      </c>
      <c r="E120" s="40">
        <v>537</v>
      </c>
      <c r="F120" s="23" t="s">
        <v>147</v>
      </c>
      <c r="G120" s="41">
        <v>70</v>
      </c>
      <c r="H120" s="36">
        <f>C120/D120*100</f>
        <v>33.25867861142217</v>
      </c>
      <c r="I120" s="36">
        <f>C120/E120*100</f>
        <v>55.307262569832403</v>
      </c>
      <c r="J120" s="108"/>
      <c r="K120" s="99"/>
    </row>
    <row r="121" spans="1:11" ht="32.4" thickTop="1" thickBot="1" x14ac:dyDescent="0.35">
      <c r="A121" s="73" t="s">
        <v>142</v>
      </c>
      <c r="B121" s="33">
        <v>5</v>
      </c>
      <c r="C121" s="33">
        <f>SUM('[1]15-4-2025'!C121,B121)</f>
        <v>237</v>
      </c>
      <c r="D121" s="40">
        <v>442</v>
      </c>
      <c r="E121" s="70">
        <v>433.7</v>
      </c>
      <c r="F121" s="74" t="s">
        <v>147</v>
      </c>
      <c r="G121" s="86">
        <v>71</v>
      </c>
      <c r="H121" s="36">
        <f t="shared" si="18"/>
        <v>53.619909502262445</v>
      </c>
      <c r="I121" s="36">
        <f t="shared" si="19"/>
        <v>54.646068711090614</v>
      </c>
      <c r="J121" s="105"/>
      <c r="K121" s="99"/>
    </row>
    <row r="122" spans="1:11" ht="32.4" thickTop="1" thickBot="1" x14ac:dyDescent="0.35">
      <c r="A122" s="109" t="s">
        <v>152</v>
      </c>
      <c r="B122" s="33">
        <v>5</v>
      </c>
      <c r="C122" s="33">
        <f>SUM('[1]15-4-2025'!C122,B122)</f>
        <v>279</v>
      </c>
      <c r="D122" s="70">
        <v>558</v>
      </c>
      <c r="E122" s="40">
        <v>483.8</v>
      </c>
      <c r="F122" s="82" t="s">
        <v>147</v>
      </c>
      <c r="G122" s="68">
        <v>71</v>
      </c>
      <c r="H122" s="36">
        <f>C122/D122*100</f>
        <v>50</v>
      </c>
      <c r="I122" s="36">
        <f>C122/E122*100</f>
        <v>57.668458040512604</v>
      </c>
      <c r="J122" s="8"/>
      <c r="K122" s="99"/>
    </row>
    <row r="123" spans="1:11" ht="32.4" thickTop="1" thickBot="1" x14ac:dyDescent="0.35">
      <c r="A123" s="64" t="s">
        <v>153</v>
      </c>
      <c r="B123" s="33">
        <v>9</v>
      </c>
      <c r="C123" s="33">
        <f>SUM('[1]15-4-2025'!C123,B123)</f>
        <v>269</v>
      </c>
      <c r="D123" s="40">
        <v>573</v>
      </c>
      <c r="E123" s="40">
        <v>424</v>
      </c>
      <c r="F123" s="23" t="s">
        <v>98</v>
      </c>
      <c r="G123" s="41">
        <v>54</v>
      </c>
      <c r="H123" s="36">
        <f>C123/D123*100</f>
        <v>46.945898778359513</v>
      </c>
      <c r="I123" s="36">
        <f>C123/E123*100</f>
        <v>63.443396226415096</v>
      </c>
      <c r="J123" s="106"/>
      <c r="K123" s="99"/>
    </row>
    <row r="124" spans="1:11" ht="32.4" thickTop="1" thickBot="1" x14ac:dyDescent="0.35">
      <c r="A124" s="64" t="s">
        <v>154</v>
      </c>
      <c r="B124" s="33">
        <v>4</v>
      </c>
      <c r="C124" s="33">
        <f>SUM('[1]15-4-2025'!C124,B124)</f>
        <v>155</v>
      </c>
      <c r="D124" s="40">
        <v>410</v>
      </c>
      <c r="E124" s="40">
        <v>460</v>
      </c>
      <c r="F124" s="23" t="s">
        <v>147</v>
      </c>
      <c r="G124" s="41">
        <v>64</v>
      </c>
      <c r="H124" s="36">
        <f>C124/D124*100</f>
        <v>37.804878048780488</v>
      </c>
      <c r="I124" s="36">
        <f>C124/E124*100</f>
        <v>33.695652173913047</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2</v>
      </c>
      <c r="C127" s="33">
        <f>SUM('[1]15-4-2025'!C127,B127)</f>
        <v>104</v>
      </c>
      <c r="D127" s="40">
        <v>323</v>
      </c>
      <c r="E127" s="40">
        <v>372.4</v>
      </c>
      <c r="F127" s="23" t="s">
        <v>147</v>
      </c>
      <c r="G127" s="41">
        <v>63</v>
      </c>
      <c r="H127" s="36">
        <f t="shared" si="18"/>
        <v>32.198142414860683</v>
      </c>
      <c r="I127" s="36">
        <f t="shared" si="19"/>
        <v>27.926960257787325</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0</v>
      </c>
      <c r="C129" s="33">
        <f>SUM('[1]15-4-2025'!C129,B129)</f>
        <v>83</v>
      </c>
      <c r="D129" s="52">
        <v>187</v>
      </c>
      <c r="E129" s="52">
        <v>235.2</v>
      </c>
      <c r="F129" s="53" t="s">
        <v>160</v>
      </c>
      <c r="G129" s="54">
        <v>52</v>
      </c>
      <c r="H129" s="36">
        <f t="shared" si="18"/>
        <v>44.385026737967912</v>
      </c>
      <c r="I129" s="36">
        <f t="shared" si="19"/>
        <v>35.289115646258509</v>
      </c>
      <c r="J129" s="115"/>
      <c r="K129" s="61">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SUM('[1]30-4-2025'!C131,B131)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SUM('[1]30-4-2025'!C132,B132)</f>
        <v>71</v>
      </c>
      <c r="D132" s="40">
        <v>539</v>
      </c>
      <c r="E132" s="40">
        <v>497.8</v>
      </c>
      <c r="F132" s="23" t="s">
        <v>22</v>
      </c>
      <c r="G132" s="40">
        <v>71</v>
      </c>
      <c r="H132" s="36">
        <f t="shared" ref="H132:H142" si="20">C132/D132*100</f>
        <v>13.172541743970315</v>
      </c>
      <c r="I132" s="36">
        <f t="shared" ref="I132:I142" si="21">C132/E132*100</f>
        <v>14.262756126958617</v>
      </c>
      <c r="J132" s="44"/>
      <c r="K132" s="72"/>
    </row>
    <row r="133" spans="1:11" ht="32.4" thickTop="1" thickBot="1" x14ac:dyDescent="0.35">
      <c r="A133" s="73" t="s">
        <v>161</v>
      </c>
      <c r="B133" s="33">
        <v>0.5</v>
      </c>
      <c r="C133" s="33">
        <f>SUM('[1]30-4-2025'!C133,B133)</f>
        <v>207</v>
      </c>
      <c r="D133" s="70">
        <v>475</v>
      </c>
      <c r="E133" s="70">
        <v>460.4</v>
      </c>
      <c r="F133" s="74" t="s">
        <v>32</v>
      </c>
      <c r="G133" s="70">
        <v>58</v>
      </c>
      <c r="H133" s="36">
        <f t="shared" si="20"/>
        <v>43.578947368421048</v>
      </c>
      <c r="I133" s="36">
        <f t="shared" si="21"/>
        <v>44.960903562119896</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v>
      </c>
      <c r="C135" s="33">
        <f>SUM('[1]30-4-2025'!C135,B135)</f>
        <v>133</v>
      </c>
      <c r="D135" s="40">
        <v>285.5</v>
      </c>
      <c r="E135" s="40">
        <v>325</v>
      </c>
      <c r="F135" s="23" t="s">
        <v>32</v>
      </c>
      <c r="G135" s="40">
        <v>71</v>
      </c>
      <c r="H135" s="36">
        <f t="shared" si="20"/>
        <v>46.584938704028019</v>
      </c>
      <c r="I135" s="36">
        <f t="shared" si="21"/>
        <v>40.92307692307692</v>
      </c>
      <c r="J135" s="23"/>
      <c r="K135" s="91"/>
    </row>
    <row r="136" spans="1:11" ht="32.4" thickTop="1" thickBot="1" x14ac:dyDescent="0.35">
      <c r="A136" s="64" t="s">
        <v>166</v>
      </c>
      <c r="B136" s="33">
        <v>0.5</v>
      </c>
      <c r="C136" s="33">
        <f>SUM('[1]30-4-2025'!C136,B136)</f>
        <v>117</v>
      </c>
      <c r="D136" s="40">
        <v>325</v>
      </c>
      <c r="E136" s="40">
        <v>374.2</v>
      </c>
      <c r="F136" s="23" t="s">
        <v>32</v>
      </c>
      <c r="G136" s="40">
        <v>71</v>
      </c>
      <c r="H136" s="36">
        <f t="shared" si="20"/>
        <v>36</v>
      </c>
      <c r="I136" s="36">
        <f t="shared" si="21"/>
        <v>31.266702298236236</v>
      </c>
      <c r="J136" s="44"/>
      <c r="K136" s="72">
        <f>AVERAGE(B133:B139)</f>
        <v>0.25</v>
      </c>
    </row>
    <row r="137" spans="1:11" ht="32.4" thickTop="1" thickBot="1" x14ac:dyDescent="0.35">
      <c r="A137" s="64" t="s">
        <v>167</v>
      </c>
      <c r="B137" s="119">
        <v>0</v>
      </c>
      <c r="C137" s="33">
        <f>SUM('[1]30-4-2025'!C137,B137)</f>
        <v>99</v>
      </c>
      <c r="D137" s="40">
        <v>345</v>
      </c>
      <c r="E137" s="40">
        <v>351.9</v>
      </c>
      <c r="F137" s="23" t="s">
        <v>30</v>
      </c>
      <c r="G137" s="40">
        <v>71</v>
      </c>
      <c r="H137" s="36">
        <f t="shared" si="20"/>
        <v>28.695652173913043</v>
      </c>
      <c r="I137" s="36">
        <f t="shared" si="21"/>
        <v>28.132992327365731</v>
      </c>
      <c r="J137" s="44"/>
      <c r="K137" s="72"/>
    </row>
    <row r="138" spans="1:11" ht="46.2" customHeight="1" thickTop="1" thickBot="1" x14ac:dyDescent="0.35">
      <c r="A138" s="64" t="s">
        <v>168</v>
      </c>
      <c r="B138" s="33">
        <v>0</v>
      </c>
      <c r="C138" s="33">
        <f>SUM('[1]30-4-2025'!C138,B138)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169</v>
      </c>
      <c r="B139" s="33">
        <v>0.5</v>
      </c>
      <c r="C139" s="33">
        <f>SUM('[1]30-4-2025'!C139,B139)</f>
        <v>137</v>
      </c>
      <c r="D139" s="67">
        <v>449</v>
      </c>
      <c r="E139" s="67">
        <v>323.10000000000002</v>
      </c>
      <c r="F139" s="84" t="s">
        <v>32</v>
      </c>
      <c r="G139" s="67">
        <v>67</v>
      </c>
      <c r="H139" s="36">
        <f t="shared" si="20"/>
        <v>30.512249443207129</v>
      </c>
      <c r="I139" s="36">
        <f t="shared" si="21"/>
        <v>42.401733209532651</v>
      </c>
      <c r="J139" s="67"/>
      <c r="K139" s="120"/>
    </row>
    <row r="140" spans="1:11" ht="32.4" thickTop="1" thickBot="1" x14ac:dyDescent="0.35">
      <c r="A140" s="64" t="s">
        <v>170</v>
      </c>
      <c r="B140" s="33">
        <v>1.5</v>
      </c>
      <c r="C140" s="33">
        <f>SUM('[1]30-4-2025'!C140,B140)</f>
        <v>126.5</v>
      </c>
      <c r="D140" s="40">
        <v>300</v>
      </c>
      <c r="E140" s="40">
        <v>286.7</v>
      </c>
      <c r="F140" s="23" t="s">
        <v>89</v>
      </c>
      <c r="G140" s="40">
        <v>63</v>
      </c>
      <c r="H140" s="36">
        <f t="shared" si="20"/>
        <v>42.166666666666671</v>
      </c>
      <c r="I140" s="36">
        <f t="shared" si="21"/>
        <v>44.122776421346352</v>
      </c>
      <c r="J140" s="40"/>
      <c r="K140" s="78">
        <f>AVERAGE(B140)</f>
        <v>1.5</v>
      </c>
    </row>
    <row r="141" spans="1:11" ht="48" thickTop="1" thickBot="1" x14ac:dyDescent="0.35">
      <c r="A141" s="64" t="s">
        <v>171</v>
      </c>
      <c r="B141" s="33">
        <v>0</v>
      </c>
      <c r="C141" s="33">
        <f>SUM('[1]30-4-2025'!C141,B141)</f>
        <v>13.5</v>
      </c>
      <c r="D141" s="40">
        <v>296</v>
      </c>
      <c r="E141" s="40">
        <v>232</v>
      </c>
      <c r="F141" s="23" t="s">
        <v>35</v>
      </c>
      <c r="G141" s="95">
        <v>20</v>
      </c>
      <c r="H141" s="36">
        <f t="shared" si="20"/>
        <v>4.5608108108108105</v>
      </c>
      <c r="I141" s="36">
        <f t="shared" si="21"/>
        <v>5.818965517241379</v>
      </c>
      <c r="J141" s="50" t="s">
        <v>49</v>
      </c>
      <c r="K141" s="78">
        <f>AVERAGE(B141)</f>
        <v>0</v>
      </c>
    </row>
    <row r="142" spans="1:11" ht="32.4" thickTop="1" thickBot="1" x14ac:dyDescent="0.35">
      <c r="A142" s="65" t="s">
        <v>172</v>
      </c>
      <c r="B142" s="33">
        <v>0</v>
      </c>
      <c r="C142" s="33">
        <f>SUM('[1]30-4-2025'!C142,B142)</f>
        <v>69.5</v>
      </c>
      <c r="D142" s="121">
        <v>313</v>
      </c>
      <c r="E142" s="52">
        <v>222</v>
      </c>
      <c r="F142" s="122" t="s">
        <v>173</v>
      </c>
      <c r="G142" s="123">
        <v>20</v>
      </c>
      <c r="H142" s="55">
        <f t="shared" si="20"/>
        <v>22.204472843450478</v>
      </c>
      <c r="I142" s="55">
        <f t="shared" si="21"/>
        <v>31.306306306306308</v>
      </c>
      <c r="J142" s="60"/>
      <c r="K142" s="76">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0</v>
      </c>
      <c r="C144" s="94">
        <f>SUM('[1]30-4-2025'!C144,B144)</f>
        <v>69</v>
      </c>
      <c r="D144" s="70">
        <v>312.5</v>
      </c>
      <c r="E144" s="33">
        <v>227.7</v>
      </c>
      <c r="F144" s="34" t="s">
        <v>32</v>
      </c>
      <c r="G144" s="33">
        <v>64</v>
      </c>
      <c r="H144" s="36">
        <f>C144/D144*100</f>
        <v>22.08</v>
      </c>
      <c r="I144" s="36">
        <f>C144/E144*100</f>
        <v>30.303030303030305</v>
      </c>
      <c r="J144" s="37"/>
      <c r="K144" s="124">
        <f>AVERAGE(B144)</f>
        <v>0</v>
      </c>
    </row>
    <row r="145" spans="1:11" ht="32.4" thickTop="1" thickBot="1" x14ac:dyDescent="0.35">
      <c r="A145" s="64" t="s">
        <v>176</v>
      </c>
      <c r="B145" s="94">
        <v>0</v>
      </c>
      <c r="C145" s="94">
        <f>SUM('[1]30-4-2025'!C145,B145)</f>
        <v>82</v>
      </c>
      <c r="D145" s="40">
        <v>280</v>
      </c>
      <c r="E145" s="40">
        <v>227.3</v>
      </c>
      <c r="F145" s="23" t="s">
        <v>35</v>
      </c>
      <c r="G145" s="40">
        <v>64</v>
      </c>
      <c r="H145" s="36">
        <f t="shared" ref="H145:H151" si="22">C145/D145*100</f>
        <v>29.285714285714288</v>
      </c>
      <c r="I145" s="36">
        <f t="shared" ref="I145:I151" si="23">C145/E145*100</f>
        <v>36.07567091948966</v>
      </c>
      <c r="J145" s="48"/>
      <c r="K145" s="72">
        <f>AVERAGE(B145:B147)</f>
        <v>0</v>
      </c>
    </row>
    <row r="146" spans="1:11" ht="32.4" thickTop="1" thickBot="1" x14ac:dyDescent="0.35">
      <c r="A146" s="73" t="s">
        <v>177</v>
      </c>
      <c r="B146" s="94">
        <v>0</v>
      </c>
      <c r="C146" s="94">
        <f>SUM('[1]30-4-2025'!C146,B146)</f>
        <v>90</v>
      </c>
      <c r="D146" s="70">
        <v>234.5</v>
      </c>
      <c r="E146" s="70">
        <v>165.9</v>
      </c>
      <c r="F146" s="74" t="s">
        <v>35</v>
      </c>
      <c r="G146" s="70">
        <v>64</v>
      </c>
      <c r="H146" s="36">
        <f t="shared" si="22"/>
        <v>38.379530916844352</v>
      </c>
      <c r="I146" s="36">
        <f t="shared" si="23"/>
        <v>54.249547920433997</v>
      </c>
      <c r="J146" s="77"/>
      <c r="K146" s="125"/>
    </row>
    <row r="147" spans="1:11" ht="48" thickTop="1" thickBot="1" x14ac:dyDescent="0.35">
      <c r="A147" s="73" t="s">
        <v>178</v>
      </c>
      <c r="B147" s="94">
        <v>0</v>
      </c>
      <c r="C147" s="94">
        <f>SUM('[1]30-4-2025'!C147,B147)</f>
        <v>0</v>
      </c>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0</v>
      </c>
      <c r="C148" s="94">
        <f>SUM('[1]30-4-2025'!C148,B148)</f>
        <v>81</v>
      </c>
      <c r="D148" s="40">
        <v>227</v>
      </c>
      <c r="E148" s="67">
        <v>148.6</v>
      </c>
      <c r="F148" s="84" t="s">
        <v>38</v>
      </c>
      <c r="G148" s="67">
        <v>53</v>
      </c>
      <c r="H148" s="36">
        <f t="shared" si="22"/>
        <v>35.682819383259911</v>
      </c>
      <c r="I148" s="36">
        <f t="shared" si="23"/>
        <v>54.50874831763123</v>
      </c>
      <c r="J148" s="77"/>
      <c r="K148" s="99"/>
    </row>
    <row r="149" spans="1:11" ht="32.4" thickTop="1" thickBot="1" x14ac:dyDescent="0.35">
      <c r="A149" s="64" t="s">
        <v>180</v>
      </c>
      <c r="B149" s="94">
        <v>0</v>
      </c>
      <c r="C149" s="94">
        <f>SUM('[1]30-4-2025'!C149,B149)</f>
        <v>95.5</v>
      </c>
      <c r="D149" s="40">
        <v>193.5</v>
      </c>
      <c r="E149" s="40">
        <v>147.69999999999999</v>
      </c>
      <c r="F149" s="23" t="s">
        <v>38</v>
      </c>
      <c r="G149" s="40">
        <v>53</v>
      </c>
      <c r="H149" s="36">
        <f t="shared" si="22"/>
        <v>49.354005167958661</v>
      </c>
      <c r="I149" s="36">
        <f t="shared" si="23"/>
        <v>64.658090724441436</v>
      </c>
      <c r="J149" s="44"/>
      <c r="K149" s="72">
        <f>AVERAGE(B148:B151)</f>
        <v>0</v>
      </c>
    </row>
    <row r="150" spans="1:11" ht="32.4" thickTop="1" thickBot="1" x14ac:dyDescent="0.35">
      <c r="A150" s="64" t="s">
        <v>181</v>
      </c>
      <c r="B150" s="94">
        <v>0</v>
      </c>
      <c r="C150" s="94">
        <f>SUM('[1]30-4-2025'!C150,B150)</f>
        <v>97</v>
      </c>
      <c r="D150" s="40">
        <v>198.5</v>
      </c>
      <c r="E150" s="40">
        <v>152.5</v>
      </c>
      <c r="F150" s="23" t="s">
        <v>38</v>
      </c>
      <c r="G150" s="40">
        <v>47</v>
      </c>
      <c r="H150" s="36">
        <f t="shared" si="22"/>
        <v>48.866498740554157</v>
      </c>
      <c r="I150" s="36">
        <f t="shared" si="23"/>
        <v>63.606557377049178</v>
      </c>
      <c r="J150" s="44"/>
      <c r="K150" s="99"/>
    </row>
    <row r="151" spans="1:11" ht="32.4" thickTop="1" thickBot="1" x14ac:dyDescent="0.35">
      <c r="A151" s="65" t="s">
        <v>182</v>
      </c>
      <c r="B151" s="94">
        <v>0</v>
      </c>
      <c r="C151" s="94">
        <f>SUM('[1]30-4-2025'!C151,B151)</f>
        <v>77</v>
      </c>
      <c r="D151" s="67">
        <v>154.5</v>
      </c>
      <c r="E151" s="67">
        <v>179.5</v>
      </c>
      <c r="F151" s="84" t="s">
        <v>38</v>
      </c>
      <c r="G151" s="67">
        <v>54</v>
      </c>
      <c r="H151" s="36">
        <f t="shared" si="22"/>
        <v>49.838187702265373</v>
      </c>
      <c r="I151" s="36">
        <f t="shared" si="23"/>
        <v>42.896935933147631</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SUM('[1]25-4-2025'!C153,B153)</f>
        <v>76</v>
      </c>
      <c r="D153" s="40">
        <v>392.5</v>
      </c>
      <c r="E153" s="33">
        <v>587.79999999999995</v>
      </c>
      <c r="F153" s="23" t="s">
        <v>22</v>
      </c>
      <c r="G153" s="40">
        <v>63</v>
      </c>
      <c r="H153" s="36">
        <f>C153/D153*100</f>
        <v>19.363057324840767</v>
      </c>
      <c r="I153" s="36">
        <f>C153/E153*100</f>
        <v>12.929567880231371</v>
      </c>
      <c r="J153" s="41"/>
      <c r="K153" s="71"/>
    </row>
    <row r="154" spans="1:11" ht="32.4" thickTop="1" thickBot="1" x14ac:dyDescent="0.35">
      <c r="A154" s="73" t="s">
        <v>185</v>
      </c>
      <c r="B154" s="33">
        <v>0</v>
      </c>
      <c r="C154" s="33">
        <f>SUM('[1]25-4-2025'!C154,B154)</f>
        <v>72</v>
      </c>
      <c r="D154" s="40">
        <v>378.5</v>
      </c>
      <c r="E154" s="70">
        <v>533.29999999999995</v>
      </c>
      <c r="F154" s="74" t="s">
        <v>22</v>
      </c>
      <c r="G154" s="70">
        <v>59</v>
      </c>
      <c r="H154" s="36">
        <f t="shared" ref="H154:H161" si="24">C154/D154*100</f>
        <v>19.022457067371199</v>
      </c>
      <c r="I154" s="36">
        <f t="shared" ref="I154:I161" si="25">C154/E154*100</f>
        <v>13.500843802737672</v>
      </c>
      <c r="J154" s="86"/>
      <c r="K154" s="91"/>
    </row>
    <row r="155" spans="1:11" ht="32.4" thickTop="1" thickBot="1" x14ac:dyDescent="0.35">
      <c r="A155" s="87" t="s">
        <v>186</v>
      </c>
      <c r="B155" s="33">
        <v>0</v>
      </c>
      <c r="C155" s="33">
        <f>SUM('[1]25-4-2025'!C155,B155)</f>
        <v>84.5</v>
      </c>
      <c r="D155" s="70">
        <v>350.3</v>
      </c>
      <c r="E155" s="81">
        <v>432.3</v>
      </c>
      <c r="F155" s="82" t="s">
        <v>22</v>
      </c>
      <c r="G155" s="81">
        <v>59</v>
      </c>
      <c r="H155" s="36">
        <f t="shared" si="24"/>
        <v>24.122180987724807</v>
      </c>
      <c r="I155" s="36">
        <f t="shared" si="25"/>
        <v>19.546611149664585</v>
      </c>
      <c r="J155" s="128"/>
      <c r="K155" s="91"/>
    </row>
    <row r="156" spans="1:11" ht="32.4" thickTop="1" thickBot="1" x14ac:dyDescent="0.35">
      <c r="A156" s="64" t="s">
        <v>187</v>
      </c>
      <c r="B156" s="33">
        <v>0</v>
      </c>
      <c r="C156" s="33">
        <f>SUM('[1]25-4-2025'!C156,B156)</f>
        <v>132.30000000000001</v>
      </c>
      <c r="D156" s="40">
        <v>326.5</v>
      </c>
      <c r="E156" s="40">
        <v>380.8</v>
      </c>
      <c r="F156" s="23" t="s">
        <v>22</v>
      </c>
      <c r="G156" s="40">
        <v>58</v>
      </c>
      <c r="H156" s="36">
        <f t="shared" si="24"/>
        <v>40.520673813169985</v>
      </c>
      <c r="I156" s="36">
        <f t="shared" si="25"/>
        <v>34.742647058823536</v>
      </c>
      <c r="J156" s="44"/>
      <c r="K156" s="72"/>
    </row>
    <row r="157" spans="1:11" ht="32.4" thickTop="1" thickBot="1" x14ac:dyDescent="0.35">
      <c r="A157" s="64" t="s">
        <v>188</v>
      </c>
      <c r="B157" s="119">
        <v>0</v>
      </c>
      <c r="C157" s="33">
        <f>SUM('[1]25-4-2025'!C157,B157)</f>
        <v>109.5</v>
      </c>
      <c r="D157" s="40">
        <v>431.4</v>
      </c>
      <c r="E157" s="40">
        <v>425.6</v>
      </c>
      <c r="F157" s="23" t="s">
        <v>22</v>
      </c>
      <c r="G157" s="40">
        <v>66</v>
      </c>
      <c r="H157" s="36">
        <f t="shared" si="24"/>
        <v>25.382475660639781</v>
      </c>
      <c r="I157" s="36">
        <f t="shared" si="25"/>
        <v>25.728383458646615</v>
      </c>
      <c r="J157" s="44"/>
      <c r="K157" s="72">
        <f>AVERAGE(B153:B161)</f>
        <v>0</v>
      </c>
    </row>
    <row r="158" spans="1:11" ht="32.4" thickTop="1" thickBot="1" x14ac:dyDescent="0.35">
      <c r="A158" s="64" t="s">
        <v>189</v>
      </c>
      <c r="B158" s="33">
        <v>0</v>
      </c>
      <c r="C158" s="33">
        <f>SUM('[1]25-4-2025'!C158,B158)</f>
        <v>90.8</v>
      </c>
      <c r="D158" s="40">
        <v>289.7</v>
      </c>
      <c r="E158" s="40">
        <v>385.3</v>
      </c>
      <c r="F158" s="23" t="s">
        <v>22</v>
      </c>
      <c r="G158" s="40">
        <v>69</v>
      </c>
      <c r="H158" s="36">
        <f t="shared" si="24"/>
        <v>31.342768381083879</v>
      </c>
      <c r="I158" s="36">
        <f t="shared" si="25"/>
        <v>23.566052426680507</v>
      </c>
      <c r="J158" s="41"/>
      <c r="K158" s="91"/>
    </row>
    <row r="159" spans="1:11" ht="32.4" thickTop="1" thickBot="1" x14ac:dyDescent="0.35">
      <c r="A159" s="64" t="s">
        <v>190</v>
      </c>
      <c r="B159" s="33">
        <v>0</v>
      </c>
      <c r="C159" s="33">
        <f>SUM('[1]25-4-2025'!C159,B159)</f>
        <v>99</v>
      </c>
      <c r="D159" s="40">
        <v>389</v>
      </c>
      <c r="E159" s="40">
        <v>360.1</v>
      </c>
      <c r="F159" s="23" t="s">
        <v>22</v>
      </c>
      <c r="G159" s="40">
        <v>55</v>
      </c>
      <c r="H159" s="36">
        <f t="shared" si="24"/>
        <v>25.449871465295633</v>
      </c>
      <c r="I159" s="36">
        <f t="shared" si="25"/>
        <v>27.492363232435434</v>
      </c>
      <c r="J159" s="41"/>
      <c r="K159" s="91"/>
    </row>
    <row r="160" spans="1:11" ht="32.4" thickTop="1" thickBot="1" x14ac:dyDescent="0.35">
      <c r="A160" s="92" t="s">
        <v>191</v>
      </c>
      <c r="B160" s="33">
        <v>0</v>
      </c>
      <c r="C160" s="33">
        <f>SUM('[1]25-4-2025'!C160,B160)</f>
        <v>136</v>
      </c>
      <c r="D160" s="67">
        <v>355</v>
      </c>
      <c r="E160" s="67">
        <v>435.6</v>
      </c>
      <c r="F160" s="84" t="s">
        <v>22</v>
      </c>
      <c r="G160" s="67">
        <v>64</v>
      </c>
      <c r="H160" s="36">
        <f t="shared" si="24"/>
        <v>38.309859154929576</v>
      </c>
      <c r="I160" s="36">
        <f t="shared" si="25"/>
        <v>31.221303948576672</v>
      </c>
      <c r="J160" s="79"/>
      <c r="K160" s="91"/>
    </row>
    <row r="161" spans="1:11" ht="32.4" thickTop="1" thickBot="1" x14ac:dyDescent="0.35">
      <c r="A161" s="51" t="s">
        <v>192</v>
      </c>
      <c r="B161" s="33">
        <v>0</v>
      </c>
      <c r="C161" s="33">
        <f>SUM('[1]25-4-2025'!C161,B161)</f>
        <v>90</v>
      </c>
      <c r="D161" s="96">
        <v>337.5</v>
      </c>
      <c r="E161" s="52">
        <v>393.1</v>
      </c>
      <c r="F161" s="53" t="s">
        <v>22</v>
      </c>
      <c r="G161" s="52">
        <v>46</v>
      </c>
      <c r="H161" s="36">
        <f t="shared" si="24"/>
        <v>26.666666666666668</v>
      </c>
      <c r="I161" s="36">
        <f t="shared" si="25"/>
        <v>22.894937674891882</v>
      </c>
      <c r="J161" s="60"/>
      <c r="K161" s="93"/>
    </row>
    <row r="162" spans="1:11" ht="32.4" thickTop="1" thickBot="1" x14ac:dyDescent="0.35">
      <c r="A162" s="62" t="s">
        <v>193</v>
      </c>
      <c r="B162" s="33">
        <v>0</v>
      </c>
      <c r="C162" s="33">
        <f>SUM('[1]25-4-2025'!C162,B162)</f>
        <v>89</v>
      </c>
      <c r="D162" s="33">
        <v>240</v>
      </c>
      <c r="E162" s="33">
        <v>316</v>
      </c>
      <c r="F162" s="34" t="s">
        <v>32</v>
      </c>
      <c r="G162" s="33">
        <v>62</v>
      </c>
      <c r="H162" s="36">
        <f>C162/D162*100</f>
        <v>37.083333333333336</v>
      </c>
      <c r="I162" s="36">
        <f>C162/E162*100</f>
        <v>28.164556962025316</v>
      </c>
      <c r="J162" s="37"/>
      <c r="K162" s="71"/>
    </row>
    <row r="163" spans="1:11" ht="32.4" thickTop="1" thickBot="1" x14ac:dyDescent="0.35">
      <c r="A163" s="73" t="s">
        <v>194</v>
      </c>
      <c r="B163" s="33">
        <v>0</v>
      </c>
      <c r="C163" s="33">
        <f>SUM('[1]25-4-2025'!C163,B163)</f>
        <v>80</v>
      </c>
      <c r="D163" s="70">
        <v>201</v>
      </c>
      <c r="E163" s="70">
        <v>284.39999999999998</v>
      </c>
      <c r="F163" s="74" t="s">
        <v>32</v>
      </c>
      <c r="G163" s="70">
        <v>48</v>
      </c>
      <c r="H163" s="36">
        <f t="shared" ref="H163:H177" si="26">C163/D163*100</f>
        <v>39.800995024875625</v>
      </c>
      <c r="I163" s="36">
        <f t="shared" ref="I163:I177" si="27">C163/E163*100</f>
        <v>28.129395218002816</v>
      </c>
      <c r="J163" s="77"/>
      <c r="K163" s="72"/>
    </row>
    <row r="164" spans="1:11" ht="32.4" thickTop="1" thickBot="1" x14ac:dyDescent="0.35">
      <c r="A164" s="73" t="s">
        <v>195</v>
      </c>
      <c r="B164" s="33">
        <v>0</v>
      </c>
      <c r="C164" s="33">
        <f>SUM('[1]25-4-2025'!C164,B164)</f>
        <v>129.5</v>
      </c>
      <c r="D164" s="70">
        <v>313</v>
      </c>
      <c r="E164" s="70">
        <v>373.8</v>
      </c>
      <c r="F164" s="74" t="s">
        <v>32</v>
      </c>
      <c r="G164" s="70">
        <v>64</v>
      </c>
      <c r="H164" s="36">
        <f t="shared" si="26"/>
        <v>41.373801916932905</v>
      </c>
      <c r="I164" s="36">
        <f t="shared" si="27"/>
        <v>34.644194756554306</v>
      </c>
      <c r="J164" s="77"/>
      <c r="K164" s="72"/>
    </row>
    <row r="165" spans="1:11" ht="40.799999999999997" customHeight="1" thickTop="1" thickBot="1" x14ac:dyDescent="0.35">
      <c r="A165" s="73" t="s">
        <v>196</v>
      </c>
      <c r="B165" s="33"/>
      <c r="C165" s="33">
        <f>SUM('[1]25-4-2025'!C165,B165)</f>
        <v>0</v>
      </c>
      <c r="D165" s="70"/>
      <c r="E165" s="70">
        <v>331.7</v>
      </c>
      <c r="F165" s="74" t="s">
        <v>32</v>
      </c>
      <c r="G165" s="70">
        <v>62</v>
      </c>
      <c r="H165" s="36"/>
      <c r="I165" s="36">
        <f t="shared" si="27"/>
        <v>0</v>
      </c>
      <c r="J165" s="101" t="s">
        <v>49</v>
      </c>
      <c r="K165" s="91"/>
    </row>
    <row r="166" spans="1:11" ht="32.4" thickTop="1" thickBot="1" x14ac:dyDescent="0.35">
      <c r="A166" s="64" t="s">
        <v>197</v>
      </c>
      <c r="B166" s="33">
        <v>0</v>
      </c>
      <c r="C166" s="33">
        <f>SUM('[1]25-4-2025'!C166,B166)</f>
        <v>96</v>
      </c>
      <c r="D166" s="40">
        <v>331</v>
      </c>
      <c r="E166" s="67">
        <v>356.2</v>
      </c>
      <c r="F166" s="84" t="s">
        <v>32</v>
      </c>
      <c r="G166" s="67">
        <v>16</v>
      </c>
      <c r="H166" s="36">
        <f t="shared" si="26"/>
        <v>29.003021148036257</v>
      </c>
      <c r="I166" s="36">
        <f t="shared" si="27"/>
        <v>26.951151038742282</v>
      </c>
      <c r="J166" s="44"/>
      <c r="K166" s="72">
        <f>AVERAGE(B162:B169)</f>
        <v>0</v>
      </c>
    </row>
    <row r="167" spans="1:11" ht="32.4" thickTop="1" thickBot="1" x14ac:dyDescent="0.35">
      <c r="A167" s="64" t="s">
        <v>183</v>
      </c>
      <c r="B167" s="33">
        <v>0</v>
      </c>
      <c r="C167" s="33">
        <f>SUM('[1]25-4-2025'!C167,B167)</f>
        <v>241.40000000000003</v>
      </c>
      <c r="D167" s="40">
        <v>202.3</v>
      </c>
      <c r="E167" s="40">
        <v>256.60000000000002</v>
      </c>
      <c r="F167" s="23" t="s">
        <v>32</v>
      </c>
      <c r="G167" s="40">
        <v>71</v>
      </c>
      <c r="H167" s="36">
        <f t="shared" si="26"/>
        <v>119.32773109243699</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SUM('[1]25-4-2025'!C169,B169)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SUM('[1]25-4-2025'!C170,B170)</f>
        <v>71</v>
      </c>
      <c r="D170" s="33">
        <v>277.5</v>
      </c>
      <c r="E170" s="33">
        <v>245.6</v>
      </c>
      <c r="F170" s="34" t="s">
        <v>35</v>
      </c>
      <c r="G170" s="33">
        <v>60</v>
      </c>
      <c r="H170" s="36">
        <f t="shared" si="26"/>
        <v>25.585585585585584</v>
      </c>
      <c r="I170" s="36">
        <f t="shared" si="27"/>
        <v>28.908794788273617</v>
      </c>
      <c r="J170" s="37"/>
      <c r="K170" s="38">
        <f>AVERAGE(B170:B174)</f>
        <v>0</v>
      </c>
    </row>
    <row r="171" spans="1:11" ht="32.4" thickTop="1" thickBot="1" x14ac:dyDescent="0.35">
      <c r="A171" s="64" t="s">
        <v>201</v>
      </c>
      <c r="B171" s="33">
        <v>0</v>
      </c>
      <c r="C171" s="33">
        <f>SUM('[1]25-4-2025'!C171,B171)</f>
        <v>113.7</v>
      </c>
      <c r="D171" s="40">
        <v>211</v>
      </c>
      <c r="E171" s="40">
        <v>245.3</v>
      </c>
      <c r="F171" s="23" t="s">
        <v>35</v>
      </c>
      <c r="G171" s="40">
        <v>63</v>
      </c>
      <c r="H171" s="36">
        <f t="shared" si="26"/>
        <v>53.886255924170626</v>
      </c>
      <c r="I171" s="36">
        <f t="shared" si="27"/>
        <v>46.351406441092543</v>
      </c>
      <c r="J171" s="44"/>
      <c r="K171" s="43"/>
    </row>
    <row r="172" spans="1:11" ht="32.4" thickTop="1" thickBot="1" x14ac:dyDescent="0.35">
      <c r="A172" s="64" t="s">
        <v>202</v>
      </c>
      <c r="B172" s="33">
        <v>0</v>
      </c>
      <c r="C172" s="33">
        <f>SUM('[1]25-4-2025'!C172,B172)</f>
        <v>126.5</v>
      </c>
      <c r="D172" s="40">
        <v>253</v>
      </c>
      <c r="E172" s="40">
        <v>247.2</v>
      </c>
      <c r="F172" s="23" t="s">
        <v>35</v>
      </c>
      <c r="G172" s="40">
        <v>58</v>
      </c>
      <c r="H172" s="36">
        <f t="shared" si="26"/>
        <v>50</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SUM('[1]25-4-2025'!C174,B174)</f>
        <v>65.5</v>
      </c>
      <c r="D174" s="40">
        <v>256</v>
      </c>
      <c r="E174" s="67">
        <v>246.3</v>
      </c>
      <c r="F174" s="84" t="s">
        <v>35</v>
      </c>
      <c r="G174" s="67">
        <v>16</v>
      </c>
      <c r="H174" s="36">
        <f t="shared" si="26"/>
        <v>25.5859375</v>
      </c>
      <c r="I174" s="36">
        <f t="shared" si="27"/>
        <v>26.593585058871295</v>
      </c>
      <c r="J174" s="44"/>
      <c r="K174" s="45"/>
    </row>
    <row r="175" spans="1:11" ht="32.4" thickTop="1" thickBot="1" x14ac:dyDescent="0.35">
      <c r="A175" s="92" t="s">
        <v>205</v>
      </c>
      <c r="B175" s="33">
        <v>0</v>
      </c>
      <c r="C175" s="33">
        <f>SUM('[1]25-4-2025'!C175,B175)</f>
        <v>44</v>
      </c>
      <c r="D175" s="40">
        <v>195.8</v>
      </c>
      <c r="E175" s="67">
        <v>202.2</v>
      </c>
      <c r="F175" s="84" t="s">
        <v>38</v>
      </c>
      <c r="G175" s="67">
        <v>62</v>
      </c>
      <c r="H175" s="36">
        <f t="shared" si="26"/>
        <v>22.471910112359549</v>
      </c>
      <c r="I175" s="36">
        <f t="shared" si="27"/>
        <v>21.760633036597429</v>
      </c>
      <c r="J175" s="79"/>
      <c r="K175" s="46">
        <f>AVERAGE(B175:B177)</f>
        <v>0</v>
      </c>
    </row>
    <row r="176" spans="1:11" ht="32.4" thickTop="1" thickBot="1" x14ac:dyDescent="0.35">
      <c r="A176" s="131" t="s">
        <v>206</v>
      </c>
      <c r="B176" s="33">
        <v>0</v>
      </c>
      <c r="C176" s="33">
        <f>SUM('[1]25-4-2025'!C176,B176)</f>
        <v>117</v>
      </c>
      <c r="D176" s="67">
        <v>241.5</v>
      </c>
      <c r="E176" s="67">
        <v>207.8</v>
      </c>
      <c r="F176" s="84" t="s">
        <v>38</v>
      </c>
      <c r="G176" s="67">
        <v>16</v>
      </c>
      <c r="H176" s="36">
        <f t="shared" si="26"/>
        <v>48.447204968944099</v>
      </c>
      <c r="I176" s="36">
        <f t="shared" si="27"/>
        <v>56.304138594802687</v>
      </c>
      <c r="J176" s="79"/>
      <c r="K176" s="43"/>
    </row>
    <row r="177" spans="1:16" ht="32.4" thickTop="1" thickBot="1" x14ac:dyDescent="0.35">
      <c r="A177" s="132" t="s">
        <v>207</v>
      </c>
      <c r="B177" s="33">
        <v>0</v>
      </c>
      <c r="C177" s="33">
        <f>SUM('[1]25-4-2025'!C177,B177)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0</v>
      </c>
      <c r="C179" s="32">
        <f>SUM('[1]30-4-2025'!C179,B179)</f>
        <v>62</v>
      </c>
      <c r="D179" s="136">
        <v>115.60000000000001</v>
      </c>
      <c r="E179" s="33">
        <v>160.5</v>
      </c>
      <c r="F179" s="34" t="s">
        <v>38</v>
      </c>
      <c r="G179" s="33">
        <v>71</v>
      </c>
      <c r="H179" s="36">
        <f>C179/D179*100</f>
        <v>53.633217993079583</v>
      </c>
      <c r="I179" s="36">
        <f>C179/E179*100</f>
        <v>38.629283489096572</v>
      </c>
      <c r="J179" s="137"/>
      <c r="K179" s="138"/>
    </row>
    <row r="180" spans="1:16" ht="32.4" thickTop="1" thickBot="1" x14ac:dyDescent="0.35">
      <c r="A180" s="64" t="s">
        <v>210</v>
      </c>
      <c r="B180" s="136">
        <v>0</v>
      </c>
      <c r="C180" s="32">
        <f>SUM('[1]30-4-2025'!C180,B180)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SUM('[1]30-4-2025'!C181,B181)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v>
      </c>
      <c r="C183" s="32">
        <f>SUM('[1]30-4-2025'!C183,B183)</f>
        <v>57</v>
      </c>
      <c r="D183" s="40">
        <v>26.2</v>
      </c>
      <c r="E183" s="40">
        <v>130.19999999999999</v>
      </c>
      <c r="F183" s="23" t="s">
        <v>38</v>
      </c>
      <c r="G183" s="40">
        <v>64</v>
      </c>
      <c r="H183" s="36">
        <f t="shared" si="28"/>
        <v>217.55725190839695</v>
      </c>
      <c r="I183" s="36">
        <f t="shared" si="29"/>
        <v>43.778801843317979</v>
      </c>
      <c r="J183" s="44"/>
      <c r="K183" s="72">
        <f>AVERAGE(B179:B186)</f>
        <v>0</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0</v>
      </c>
      <c r="C186" s="32">
        <f>SUM('[1]30-4-2025'!C186,B186)</f>
        <v>85.699999999999989</v>
      </c>
      <c r="D186" s="52">
        <v>43.4</v>
      </c>
      <c r="E186" s="52">
        <v>94.9</v>
      </c>
      <c r="F186" s="53" t="s">
        <v>38</v>
      </c>
      <c r="G186" s="52">
        <v>62</v>
      </c>
      <c r="H186" s="36">
        <f t="shared" si="28"/>
        <v>197.46543778801842</v>
      </c>
      <c r="I186" s="36">
        <f t="shared" si="29"/>
        <v>90.305584826132758</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1-5-2025</vt:lpstr>
      <vt:lpstr>'1-5-2025'!Print_Area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2025-05-22T06:20:49Z</dcterms:created>
  <dcterms:modified xsi:type="dcterms:W3CDTF">2025-05-22T06:21:41Z</dcterms:modified>
</cp:coreProperties>
</file>